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0" windowWidth="12120" windowHeight="8190" firstSheet="3" activeTab="3"/>
  </bookViews>
  <sheets>
    <sheet name="Requisitos" sheetId="14" state="hidden" r:id="rId1"/>
    <sheet name="Codigos" sheetId="1" state="hidden" r:id="rId2"/>
    <sheet name="Requerimientos" sheetId="7" state="hidden" r:id="rId3"/>
    <sheet name="Form.  Ayuda Economicas" sheetId="15" r:id="rId4"/>
  </sheets>
  <calcPr calcId="145621"/>
</workbook>
</file>

<file path=xl/calcChain.xml><?xml version="1.0" encoding="utf-8"?>
<calcChain xmlns="http://schemas.openxmlformats.org/spreadsheetml/2006/main">
  <c r="F4" i="7" l="1"/>
  <c r="Q5" i="7"/>
  <c r="E8" i="7"/>
  <c r="K9" i="7"/>
  <c r="H20" i="7"/>
  <c r="H21" i="7"/>
  <c r="T21" i="7"/>
  <c r="H22" i="7"/>
  <c r="T22" i="7"/>
  <c r="H23" i="7"/>
  <c r="T23" i="7"/>
  <c r="H24" i="7"/>
  <c r="T24" i="7"/>
  <c r="H25" i="7"/>
  <c r="T25" i="7"/>
  <c r="H26" i="7"/>
  <c r="T26" i="7"/>
  <c r="H27" i="7"/>
  <c r="T27" i="7"/>
  <c r="H28" i="7"/>
  <c r="T28" i="7"/>
  <c r="H29" i="7"/>
  <c r="T29" i="7"/>
  <c r="E30" i="7"/>
  <c r="A46" i="7"/>
  <c r="F30" i="7"/>
  <c r="T30" i="7"/>
  <c r="Q31" i="7"/>
  <c r="I55" i="7"/>
  <c r="D44" i="7"/>
  <c r="L53" i="7"/>
</calcChain>
</file>

<file path=xl/sharedStrings.xml><?xml version="1.0" encoding="utf-8"?>
<sst xmlns="http://schemas.openxmlformats.org/spreadsheetml/2006/main" count="359" uniqueCount="272">
  <si>
    <t>NRODTO</t>
  </si>
  <si>
    <t>Nro dto 2007</t>
  </si>
  <si>
    <t>DEPARTAM</t>
  </si>
  <si>
    <t>DEPENDENCIA</t>
  </si>
  <si>
    <t>Ubicación</t>
  </si>
  <si>
    <t>Secretaría</t>
  </si>
  <si>
    <t>001</t>
  </si>
  <si>
    <t>DECANATO</t>
  </si>
  <si>
    <t>01. DECANATO</t>
  </si>
  <si>
    <t>SECRETARIA PRIVADA</t>
  </si>
  <si>
    <t>003</t>
  </si>
  <si>
    <t>SECRETARIA DE COORDINACION</t>
  </si>
  <si>
    <t>02. COORDINACION Y FINANZAS</t>
  </si>
  <si>
    <t>006</t>
  </si>
  <si>
    <t>MANTENIMIENTO Y SERVICIOS GRALES</t>
  </si>
  <si>
    <t>014</t>
  </si>
  <si>
    <t>INFRAESTRUCTURA Y SEGURIDAD</t>
  </si>
  <si>
    <t>004</t>
  </si>
  <si>
    <t>INFORMATICA / SALA TÉCNICA</t>
  </si>
  <si>
    <t>PATRIMONIAL</t>
  </si>
  <si>
    <t>009</t>
  </si>
  <si>
    <t>AREA ECONOMICO FINANCIERA</t>
  </si>
  <si>
    <t>000</t>
  </si>
  <si>
    <t>ADMINISTRACION Y APOYO</t>
  </si>
  <si>
    <t>005</t>
  </si>
  <si>
    <t>INSUMOS GENERALES</t>
  </si>
  <si>
    <t>020</t>
  </si>
  <si>
    <t>COMPRAS BIBLIOGRAFICAS</t>
  </si>
  <si>
    <t>222</t>
  </si>
  <si>
    <t>F.U.EN DEPENDENCIA</t>
  </si>
  <si>
    <t>999</t>
  </si>
  <si>
    <t>VS.</t>
  </si>
  <si>
    <t>VARIOS DTOS.</t>
  </si>
  <si>
    <t>017</t>
  </si>
  <si>
    <t>DONACIONES</t>
  </si>
  <si>
    <t>114</t>
  </si>
  <si>
    <t>CANTINA</t>
  </si>
  <si>
    <t>300</t>
  </si>
  <si>
    <t>SEC.ACADEMICA</t>
  </si>
  <si>
    <t>03. ACADEMICA</t>
  </si>
  <si>
    <t>022</t>
  </si>
  <si>
    <t>CICLO PROFESIONAL</t>
  </si>
  <si>
    <t>015</t>
  </si>
  <si>
    <t>AREA ENSEÑANZA</t>
  </si>
  <si>
    <t>OFICIALIA</t>
  </si>
  <si>
    <t>016</t>
  </si>
  <si>
    <t>CONCURSOS DOCENTES</t>
  </si>
  <si>
    <t>018</t>
  </si>
  <si>
    <t>MODULOS UNIVERSIDAD</t>
  </si>
  <si>
    <t>019</t>
  </si>
  <si>
    <t xml:space="preserve">EDUCACION A DISTANCIA </t>
  </si>
  <si>
    <t>013</t>
  </si>
  <si>
    <t>CICLO DE NIVELACION</t>
  </si>
  <si>
    <t>225</t>
  </si>
  <si>
    <t>AULAS CIUDAD</t>
  </si>
  <si>
    <t xml:space="preserve">AULA VIRTUAL </t>
  </si>
  <si>
    <t>SECRETARIA ADMINISTRATIVA</t>
  </si>
  <si>
    <t>04. ADMINISTRATIVA</t>
  </si>
  <si>
    <t>010</t>
  </si>
  <si>
    <t>AREA OPERATIVA</t>
  </si>
  <si>
    <t>011</t>
  </si>
  <si>
    <t>AREA PERSONAL Y SUELDOS</t>
  </si>
  <si>
    <t>007</t>
  </si>
  <si>
    <t>SEC.ASUNTOS ESTUDIANTILES</t>
  </si>
  <si>
    <t>05. ASUNTOS ESTUDIANTILES</t>
  </si>
  <si>
    <t>008</t>
  </si>
  <si>
    <t>DEPORTES</t>
  </si>
  <si>
    <t>400</t>
  </si>
  <si>
    <t>SECRETARIA DE EXTENSION</t>
  </si>
  <si>
    <t>06. EXTENSION</t>
  </si>
  <si>
    <t>401</t>
  </si>
  <si>
    <t>CURSOS INTENSIVOS</t>
  </si>
  <si>
    <t>402</t>
  </si>
  <si>
    <t>CURSOS A EMPRESAS</t>
  </si>
  <si>
    <t>403</t>
  </si>
  <si>
    <t>APOYO ADMINISTRATIVO INTENSIVOS</t>
  </si>
  <si>
    <t>404</t>
  </si>
  <si>
    <t>ESPAÑOL PARA EXTRANJEROS</t>
  </si>
  <si>
    <t>405</t>
  </si>
  <si>
    <t>CORO</t>
  </si>
  <si>
    <t>406</t>
  </si>
  <si>
    <t>AUDITORIO</t>
  </si>
  <si>
    <t>407</t>
  </si>
  <si>
    <t>CONGRESOS Y EVENTOS CULTURALES</t>
  </si>
  <si>
    <t>994</t>
  </si>
  <si>
    <t>CELU</t>
  </si>
  <si>
    <t>INTENSIVOS A DISTANCIA</t>
  </si>
  <si>
    <t>070</t>
  </si>
  <si>
    <t>DEPARTAMENTO CULTURAL</t>
  </si>
  <si>
    <t>07. CULTURAL</t>
  </si>
  <si>
    <t>990</t>
  </si>
  <si>
    <t>SECRETARIA DE POST-GRADO</t>
  </si>
  <si>
    <t>08. POSGRADO</t>
  </si>
  <si>
    <t>910</t>
  </si>
  <si>
    <t>MAESTRIA INGLES</t>
  </si>
  <si>
    <t>980</t>
  </si>
  <si>
    <t>MAESTRIA EN TRADUCTOLOGIA</t>
  </si>
  <si>
    <t>991</t>
  </si>
  <si>
    <t>MAESTRIA EN ESPAÑOL LENG.EXT.</t>
  </si>
  <si>
    <t>993</t>
  </si>
  <si>
    <t>CURSOS POSGRADO NO ESTRUCTURADOS</t>
  </si>
  <si>
    <t>EDUCACION A DISTANCIA  POSGRADO</t>
  </si>
  <si>
    <t>012</t>
  </si>
  <si>
    <t>BIBLIOTECA</t>
  </si>
  <si>
    <t>09. BIBLIOTECA</t>
  </si>
  <si>
    <t>023</t>
  </si>
  <si>
    <t>CARGA RETROSPECTIVA</t>
  </si>
  <si>
    <t>960</t>
  </si>
  <si>
    <t>CIENCIA Y TECNICA</t>
  </si>
  <si>
    <t>10. CIENCIA Y TECNICA</t>
  </si>
  <si>
    <t>922</t>
  </si>
  <si>
    <t>POSTITULACION LECTURA Y ESCRIT</t>
  </si>
  <si>
    <t>021</t>
  </si>
  <si>
    <t>CONV.RAFAELA</t>
  </si>
  <si>
    <t>CONV. RAFAELA - ALTE BROWN</t>
  </si>
  <si>
    <t>920</t>
  </si>
  <si>
    <t>C.I.L.</t>
  </si>
  <si>
    <t>11. CTROS DE INVESTIGACION</t>
  </si>
  <si>
    <t>930</t>
  </si>
  <si>
    <t>C.I.L.C.</t>
  </si>
  <si>
    <t>940</t>
  </si>
  <si>
    <t>C.ITAL.</t>
  </si>
  <si>
    <t>950</t>
  </si>
  <si>
    <t>CEDILE</t>
  </si>
  <si>
    <t>992</t>
  </si>
  <si>
    <t>CTRO.INV.TRADUCTOLOGIA</t>
  </si>
  <si>
    <t>002</t>
  </si>
  <si>
    <t>HONORABLE CONSEJO DIRECTIVO</t>
  </si>
  <si>
    <t>12. H.C.D.</t>
  </si>
  <si>
    <t>CENTRO DE ESTUDIANTES</t>
  </si>
  <si>
    <t>13. CEL</t>
  </si>
  <si>
    <t>UNIVERSIDAD NACIONAL DE CÓRDOBA</t>
  </si>
  <si>
    <t>FACULTAD DE LENGUAS</t>
  </si>
  <si>
    <t>Código</t>
  </si>
  <si>
    <t>Item</t>
  </si>
  <si>
    <t>Cantidad</t>
  </si>
  <si>
    <t>Descripción</t>
  </si>
  <si>
    <t>Monto Estimado</t>
  </si>
  <si>
    <t>Destino</t>
  </si>
  <si>
    <t>SECRETARIA DE COORDINACION Y FINANZAS</t>
  </si>
  <si>
    <t>Trámite a realizar</t>
  </si>
  <si>
    <t>Partida Principal</t>
  </si>
  <si>
    <t>Partida Parcial</t>
  </si>
  <si>
    <t xml:space="preserve">Córdoba, </t>
  </si>
  <si>
    <t>Area Ejecutora:</t>
  </si>
  <si>
    <t>Monto</t>
  </si>
  <si>
    <t>Nº</t>
  </si>
  <si>
    <t xml:space="preserve">REQUERIMIENTO </t>
  </si>
  <si>
    <t>Córdoba</t>
  </si>
  <si>
    <t>Area Solicitante</t>
  </si>
  <si>
    <t>Nombre del Area</t>
  </si>
  <si>
    <t>Sr.</t>
  </si>
  <si>
    <t>Secretario de Coordinación y Finanzas</t>
  </si>
  <si>
    <t>CR. RICARDO DANIEL BACHIGLIONE</t>
  </si>
  <si>
    <t>S                           /                          D</t>
  </si>
  <si>
    <t>De mi mayor consideración:</t>
  </si>
  <si>
    <t>Nos dirigimos a Ud a los efectos de solicitar lo que a continuación se detalla:</t>
  </si>
  <si>
    <t>TOTAL DEL REQUERIMIENTO</t>
  </si>
  <si>
    <t>JUSTIFICACION DEL PEDIDO:</t>
  </si>
  <si>
    <t>Firma del Responsable Area Solicitante</t>
  </si>
  <si>
    <t>USO INTERNO NO LLENAR</t>
  </si>
  <si>
    <t>Fte Financiacion</t>
  </si>
  <si>
    <t>Proveido/ Resoluc. Decanal</t>
  </si>
  <si>
    <t>Córdoba, …./…../………; PASE a la Secretaría de Coordinación y Finanzas, para su AUTORIZACION</t>
  </si>
  <si>
    <t>Visto, lo informado por las areas intervinientes, se APRUEBA / DENIEGA, la ejecución del requerimiento.</t>
  </si>
  <si>
    <t>Monto Real</t>
  </si>
  <si>
    <t>Presupuestos</t>
  </si>
  <si>
    <t>MONTO REAL</t>
  </si>
  <si>
    <t>&lt; $ 500</t>
  </si>
  <si>
    <t>De 500</t>
  </si>
  <si>
    <t>A 1500</t>
  </si>
  <si>
    <t>De 1500</t>
  </si>
  <si>
    <t>A 4500</t>
  </si>
  <si>
    <t>&gt; a 4500</t>
  </si>
  <si>
    <t>JUSTIFICACION DEL REQUERIMIENTO:</t>
  </si>
  <si>
    <t>Tramite Administrativo</t>
  </si>
  <si>
    <t>Concurso o Licitación</t>
  </si>
  <si>
    <t>ALTA</t>
  </si>
  <si>
    <t>CAMBIO DE LUGAR</t>
  </si>
  <si>
    <t>BAJA</t>
  </si>
  <si>
    <t>Lugar</t>
  </si>
  <si>
    <t>UNIVERSIDAD NACIONAL DE CORDOBA</t>
  </si>
  <si>
    <t>Si</t>
  </si>
  <si>
    <t>No</t>
  </si>
  <si>
    <t>AUTORIZACIONCONTRATO</t>
  </si>
  <si>
    <t>Copias Varias</t>
  </si>
  <si>
    <t>CATEGORIA</t>
  </si>
  <si>
    <t>DOCENTE UNC</t>
  </si>
  <si>
    <t>DOCENTE OTRAS UNIVERIDADES DEL PAIS</t>
  </si>
  <si>
    <t>DOCENTE OTRAS UNIVERIDADES DEL EXTRANJERO</t>
  </si>
  <si>
    <t>1. Declaracion Jurada de Cargo;                                2. Fotocopia de DNI;             3. Constancia de CUIT                           4.CV                                     5. Fotocopia Titulo Habilitante para la actividad propuesta , certificado por laOficina de Oficialía Mayor de la UNC.</t>
  </si>
  <si>
    <t>1. Declaracion Jurada de Cargo;                                2. Fotocopia de DNI;             3. Constancia de CUIT                           4.CV                                     5. Fotocopia Titulo Habilitante para la actividad propuesta</t>
  </si>
  <si>
    <t>1. Declaracion Jurada de Cargo;                                2. Fotocopia de Pasaporte;                                        3.CV                                     4. Fotocopia Titulo Habilitante para la actividad propuesta</t>
  </si>
  <si>
    <t>1. Declaracion Jurada de Cargo;                                                      2. Fotocopia de Pasaporte;                                                                        3. CV                                                                                                                                 5. Fotocopia Titulo Habilitante para la actividad propuesta</t>
  </si>
  <si>
    <t>1. Declaracion Jurada de Cargo;                                                      2. Fotocopia de DNI;                                                                        3. Constancia de CUIT                                                                    4. CV                                                                                                                                 5. Fotocopia Titulo Habilitante para la actividad propuesta</t>
  </si>
  <si>
    <t>1. Declaracion Jurada de Cargo;                                                      2. Número de Legajo</t>
  </si>
  <si>
    <t>1. Declaracion Jurada de Cargo;                                                      2. Fotocopia de DNI;                                                                        3. Constancia de C.U.I.L.                                                                    4. CV                                                                                                                                                                        5. Certificado de Buena Conducta  ( expedido por la Policia de la Provincia de Córdoba)                                                                        6. Certificado de Aptitud Psico Fisico ( expedido por Reconocimientos Médicos de la Nación)                                                                       7. Fotocopia de Libreta de Familia ( si correspondiera)</t>
  </si>
  <si>
    <t>Locación de  Servicios  Profesionales</t>
  </si>
  <si>
    <t>Contrato de Remuneracion Unica</t>
  </si>
  <si>
    <t xml:space="preserve">Locación de  Servicios </t>
  </si>
  <si>
    <r>
      <t xml:space="preserve">NO DOCENTE                          </t>
    </r>
    <r>
      <rPr>
        <sz val="8"/>
        <rFont val="Arial"/>
        <family val="2"/>
      </rPr>
      <t>LS</t>
    </r>
  </si>
  <si>
    <r>
      <t xml:space="preserve">NO DOCENTE                          </t>
    </r>
    <r>
      <rPr>
        <sz val="8"/>
        <rFont val="Arial"/>
        <family val="2"/>
      </rPr>
      <t xml:space="preserve"> (CRU)</t>
    </r>
  </si>
  <si>
    <t xml:space="preserve">DOCENTE  UNC                         </t>
  </si>
  <si>
    <t xml:space="preserve">DOCENTE  OTRAS UNIVERSIDADES DEL  PAIS                 </t>
  </si>
  <si>
    <t xml:space="preserve">DOCENTES DE UNIVERSIDADES DEL EXTRANJERO                  </t>
  </si>
  <si>
    <t xml:space="preserve">DOCENTE SIN RELACION DE DEPENDENCIA CON LA UNC                          </t>
  </si>
  <si>
    <t>1. Declaracion Jurada de Cargo;                                                      2. Fotocopia de DNI;                                                                        3. Constancia de C.U.I.L.                                                                    4. CV                                                                                                                                 5. Fotocopia Titulo Habilitante para la actividad propuesta , certificado por la Oficina de Oficialía Mayor de la UNC.                                         6. Certificado de Buena Conducta  ( expedido por la Policia de la Provincia de Córdoba)                                                                        7. Certificado de Aptitud Psico Fisico ( expedido por Reconocimientos Médicos de la Nación)                                                                       8. Fotocopia de Libreta de Familia ( si correspondiera)</t>
  </si>
  <si>
    <t>1. Declaracion Jurada de Cargo;                                                      2. Fotocopia de DNI;                                                                        3. Constancia de CUIT                                                                    4. CV                                                                                                                                 5. Fotocopia Titulo Habilitante para la actividad propuesta , certificado por la Oficina de Oficialía Mayor de la UNC.</t>
  </si>
  <si>
    <t>RENOVACION</t>
  </si>
  <si>
    <t xml:space="preserve">1. Declaracion Jurada de Cargo;                                                                                                                                               </t>
  </si>
  <si>
    <t xml:space="preserve">1. Declaracion Jurada de Cargo;                                                      2. Fotocopia de DNI;                                                                        3. Constancia de CUIT                                                                    4. CV                                                                                                                                 </t>
  </si>
  <si>
    <t>Apellidos</t>
  </si>
  <si>
    <t>Fecha de Presentación de la Solicitud:</t>
  </si>
  <si>
    <t>DATOS PERSONALES</t>
  </si>
  <si>
    <t>Nombres</t>
  </si>
  <si>
    <t>Tipo Doc</t>
  </si>
  <si>
    <t>DATOS CURRICULARES</t>
  </si>
  <si>
    <t>Legajo Universitario Nº</t>
  </si>
  <si>
    <t>CARGOS QUE DESEMPEÑA:</t>
  </si>
  <si>
    <t>Cod Cargo</t>
  </si>
  <si>
    <t>Denominacion del Cargo</t>
  </si>
  <si>
    <t>Dedicación</t>
  </si>
  <si>
    <t>Antigüedad</t>
  </si>
  <si>
    <t>Concursado?</t>
  </si>
  <si>
    <t>INDOLE DEL ENCUENTRO ACADEMICO EXTERNO</t>
  </si>
  <si>
    <t>Pais</t>
  </si>
  <si>
    <t>Tipo de Encuentro</t>
  </si>
  <si>
    <t>Fecha: Desde</t>
  </si>
  <si>
    <t>Fecha: Hasta</t>
  </si>
  <si>
    <t>Días solicitados por participar en el evento:</t>
  </si>
  <si>
    <t>(No dejar este espacio en blanco)</t>
  </si>
  <si>
    <t xml:space="preserve">Asistente con ponencia: </t>
  </si>
  <si>
    <t>Expositor no asistente- Envia Ponencia</t>
  </si>
  <si>
    <t xml:space="preserve">Asistente sin ponencia: </t>
  </si>
  <si>
    <t>1.Recibió invitacion especial?:</t>
  </si>
  <si>
    <t>2.Su ponencia ha sido aceptada:</t>
  </si>
  <si>
    <t>Nombre de la Ponencia:</t>
  </si>
  <si>
    <t>Coautoras/es:</t>
  </si>
  <si>
    <t>Viajan?</t>
  </si>
  <si>
    <t>3.Recibe ayuda economica de otra Institucion?:</t>
  </si>
  <si>
    <t>Nombre de la Institución:</t>
  </si>
  <si>
    <t>ADJUNTA DOCUMENTACION:</t>
  </si>
  <si>
    <t xml:space="preserve">1. Fotocopia del programa del encuentro </t>
  </si>
  <si>
    <t xml:space="preserve">DECLARO BAJO JURAMENTO QUE LOS DATOS CONSIGNADOS SON CORRECTOS </t>
  </si>
  <si>
    <t>USO INTERNO</t>
  </si>
  <si>
    <t>UTILIZADOS EN EL AÑO</t>
  </si>
  <si>
    <t>CORRESPONDE</t>
  </si>
  <si>
    <t>% A RECONOCER</t>
  </si>
  <si>
    <t>Nacionales</t>
  </si>
  <si>
    <t>Limitrofes</t>
  </si>
  <si>
    <t>Conferencia          Congreso           Curso          Encuentro          Jornadas           Seminario           Simposio</t>
  </si>
  <si>
    <t>Denominacion Específica del Encuentro Externo:</t>
  </si>
  <si>
    <t xml:space="preserve">SI               </t>
  </si>
  <si>
    <t>NO</t>
  </si>
  <si>
    <t>Internac.</t>
  </si>
  <si>
    <t>------------------------------------------------------------</t>
  </si>
  <si>
    <t>Firma del solicitante</t>
  </si>
  <si>
    <t>Monto:</t>
  </si>
  <si>
    <t>SI</t>
  </si>
  <si>
    <t xml:space="preserve">SI             NO   </t>
  </si>
  <si>
    <t xml:space="preserve">   SI              NO             </t>
  </si>
  <si>
    <t>Nro. Tel</t>
  </si>
  <si>
    <t>E-mail</t>
  </si>
  <si>
    <t xml:space="preserve">2. Fotocopia del certificado del disertante </t>
  </si>
  <si>
    <t>4. Nota aceptacion de la ponencia</t>
  </si>
  <si>
    <t>3. Fotocopia del pasaje de ida y vuelta</t>
  </si>
  <si>
    <t>Presencial Nacional</t>
  </si>
  <si>
    <t>Presencial Limítrofe</t>
  </si>
  <si>
    <t>Presencial Internacional</t>
  </si>
  <si>
    <t>Virtual Nacional</t>
  </si>
  <si>
    <t>Virtual Limítrofe</t>
  </si>
  <si>
    <t>Virtual Internacional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</si>
</sst>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 &quot;$&quot;\ * #,##0.00_ ;_ &quot;$&quot;\ * \-#,##0.00_ ;_ &quot;$&quot;\ * &quot;-&quot;??_ ;_ @_ "/>
    <numFmt numFmtId="173" formatCode="dd\-mm\-yy;@"/>
  </numFmts>
  <fonts count="29">
    <font>
      <sz val="10"/>
      <name val="Arial"/>
    </font>
    <font>
      <sz val="10"/>
      <name val="Arial"/>
    </font>
    <font>
      <sz val="8"/>
      <name val="Arial"/>
    </font>
    <font>
      <b/>
      <sz val="12"/>
      <color indexed="12"/>
      <name val="Arial"/>
      <family val="2"/>
    </font>
    <font>
      <sz val="8"/>
      <color indexed="12"/>
      <name val="Arial"/>
    </font>
    <font>
      <b/>
      <sz val="12"/>
      <color indexed="12"/>
      <name val="Arial"/>
    </font>
    <font>
      <u/>
      <sz val="8"/>
      <name val="Arial"/>
    </font>
    <font>
      <b/>
      <sz val="8"/>
      <name val="Arial"/>
      <family val="2"/>
    </font>
    <font>
      <b/>
      <sz val="9"/>
      <name val="Arial"/>
      <family val="2"/>
    </font>
    <font>
      <b/>
      <i/>
      <sz val="9"/>
      <name val="Arial"/>
      <family val="2"/>
    </font>
    <font>
      <sz val="12"/>
      <name val="Arial"/>
    </font>
    <font>
      <b/>
      <sz val="10"/>
      <color indexed="12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8"/>
      <color indexed="23"/>
      <name val="Arial"/>
    </font>
    <font>
      <sz val="9"/>
      <name val="Arial"/>
    </font>
    <font>
      <sz val="10"/>
      <color indexed="16"/>
      <name val="Arial"/>
    </font>
    <font>
      <sz val="8"/>
      <color indexed="16"/>
      <name val="Arial"/>
    </font>
    <font>
      <b/>
      <sz val="12"/>
      <color indexed="16"/>
      <name val="Arial"/>
    </font>
    <font>
      <b/>
      <sz val="10"/>
      <color indexed="16"/>
      <name val="Arial"/>
      <family val="2"/>
    </font>
    <font>
      <b/>
      <sz val="12"/>
      <color indexed="16"/>
      <name val="Arial"/>
      <family val="2"/>
    </font>
    <font>
      <sz val="10"/>
      <name val="Abadi MT Condensed Light"/>
      <family val="2"/>
    </font>
    <font>
      <b/>
      <sz val="8"/>
      <name val="Abadi MT Condensed Light"/>
      <family val="2"/>
    </font>
    <font>
      <sz val="8"/>
      <name val="Abadi MT Condensed Light"/>
      <family val="2"/>
    </font>
    <font>
      <b/>
      <sz val="10"/>
      <name val="Abadi MT Condensed Light"/>
      <family val="2"/>
    </font>
    <font>
      <b/>
      <u/>
      <sz val="11"/>
      <name val="Abadi MT Condensed Light"/>
      <family val="2"/>
    </font>
    <font>
      <b/>
      <u/>
      <sz val="10"/>
      <name val="Abadi MT Condensed Light"/>
      <family val="2"/>
    </font>
    <font>
      <sz val="9"/>
      <name val="Abadi MT Condensed Light"/>
      <family val="2"/>
    </font>
    <font>
      <u/>
      <sz val="8"/>
      <name val="Abadi MT Condensed Light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dashed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171">
    <xf numFmtId="0" fontId="0" fillId="0" borderId="0" xfId="0"/>
    <xf numFmtId="0" fontId="2" fillId="0" borderId="0" xfId="0" applyFont="1"/>
    <xf numFmtId="173" fontId="4" fillId="0" borderId="0" xfId="0" applyNumberFormat="1" applyFont="1"/>
    <xf numFmtId="0" fontId="2" fillId="0" borderId="0" xfId="0" applyFont="1" applyAlignment="1">
      <alignment horizontal="right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6" fillId="0" borderId="0" xfId="0" applyFont="1"/>
    <xf numFmtId="0" fontId="2" fillId="0" borderId="2" xfId="0" applyFont="1" applyBorder="1" applyAlignment="1">
      <alignment horizontal="center"/>
    </xf>
    <xf numFmtId="0" fontId="2" fillId="0" borderId="2" xfId="0" applyFont="1" applyBorder="1"/>
    <xf numFmtId="0" fontId="4" fillId="0" borderId="2" xfId="0" applyFont="1" applyBorder="1"/>
    <xf numFmtId="0" fontId="2" fillId="0" borderId="3" xfId="0" applyFont="1" applyBorder="1" applyAlignment="1">
      <alignment horizontal="center"/>
    </xf>
    <xf numFmtId="0" fontId="2" fillId="0" borderId="3" xfId="0" applyFont="1" applyBorder="1"/>
    <xf numFmtId="0" fontId="4" fillId="0" borderId="3" xfId="0" applyFont="1" applyBorder="1"/>
    <xf numFmtId="44" fontId="2" fillId="0" borderId="2" xfId="0" applyNumberFormat="1" applyFont="1" applyBorder="1"/>
    <xf numFmtId="44" fontId="2" fillId="0" borderId="3" xfId="0" applyNumberFormat="1" applyFont="1" applyBorder="1"/>
    <xf numFmtId="44" fontId="2" fillId="0" borderId="4" xfId="0" applyNumberFormat="1" applyFont="1" applyBorder="1"/>
    <xf numFmtId="0" fontId="3" fillId="0" borderId="0" xfId="0" applyFont="1"/>
    <xf numFmtId="0" fontId="2" fillId="0" borderId="1" xfId="0" applyFont="1" applyBorder="1" applyAlignment="1">
      <alignment horizontal="center" vertical="center" wrapText="1"/>
    </xf>
    <xf numFmtId="0" fontId="1" fillId="0" borderId="0" xfId="0" applyFont="1"/>
    <xf numFmtId="0" fontId="2" fillId="0" borderId="5" xfId="0" applyFont="1" applyBorder="1"/>
    <xf numFmtId="44" fontId="2" fillId="2" borderId="2" xfId="0" applyNumberFormat="1" applyFont="1" applyFill="1" applyBorder="1"/>
    <xf numFmtId="44" fontId="2" fillId="2" borderId="3" xfId="0" applyNumberFormat="1" applyFont="1" applyFill="1" applyBorder="1"/>
    <xf numFmtId="44" fontId="2" fillId="2" borderId="4" xfId="0" applyNumberFormat="1" applyFont="1" applyFill="1" applyBorder="1"/>
    <xf numFmtId="0" fontId="8" fillId="0" borderId="0" xfId="0" applyFont="1"/>
    <xf numFmtId="44" fontId="11" fillId="0" borderId="6" xfId="0" applyNumberFormat="1" applyFont="1" applyBorder="1"/>
    <xf numFmtId="0" fontId="2" fillId="0" borderId="5" xfId="0" applyFont="1" applyBorder="1" applyAlignment="1">
      <alignment horizontal="center"/>
    </xf>
    <xf numFmtId="0" fontId="10" fillId="2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7" xfId="0" applyFont="1" applyBorder="1"/>
    <xf numFmtId="0" fontId="2" fillId="0" borderId="8" xfId="0" applyFont="1" applyBorder="1"/>
    <xf numFmtId="0" fontId="2" fillId="0" borderId="8" xfId="0" applyFont="1" applyBorder="1" applyAlignment="1">
      <alignment horizontal="center"/>
    </xf>
    <xf numFmtId="0" fontId="14" fillId="0" borderId="1" xfId="0" applyFont="1" applyBorder="1"/>
    <xf numFmtId="0" fontId="15" fillId="0" borderId="0" xfId="0" applyFont="1"/>
    <xf numFmtId="0" fontId="0" fillId="0" borderId="0" xfId="0" applyAlignment="1">
      <alignment vertical="justify" wrapText="1"/>
    </xf>
    <xf numFmtId="0" fontId="0" fillId="0" borderId="0" xfId="0" applyAlignment="1">
      <alignment vertical="center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16" fillId="0" borderId="3" xfId="0" applyFont="1" applyBorder="1" applyAlignment="1">
      <alignment vertical="justify" wrapText="1"/>
    </xf>
    <xf numFmtId="0" fontId="12" fillId="0" borderId="3" xfId="0" applyFont="1" applyBorder="1" applyAlignment="1">
      <alignment horizontal="center" vertical="center" wrapText="1"/>
    </xf>
    <xf numFmtId="0" fontId="21" fillId="0" borderId="0" xfId="1" applyFont="1"/>
    <xf numFmtId="0" fontId="22" fillId="0" borderId="0" xfId="1" applyFont="1"/>
    <xf numFmtId="0" fontId="21" fillId="0" borderId="0" xfId="1" applyFont="1" applyBorder="1"/>
    <xf numFmtId="0" fontId="21" fillId="0" borderId="0" xfId="0" applyFont="1"/>
    <xf numFmtId="0" fontId="23" fillId="0" borderId="0" xfId="1" applyFont="1"/>
    <xf numFmtId="0" fontId="24" fillId="0" borderId="0" xfId="0" applyFont="1"/>
    <xf numFmtId="0" fontId="21" fillId="0" borderId="9" xfId="0" applyFont="1" applyBorder="1"/>
    <xf numFmtId="0" fontId="21" fillId="0" borderId="10" xfId="0" applyFont="1" applyBorder="1"/>
    <xf numFmtId="0" fontId="21" fillId="0" borderId="1" xfId="0" applyFont="1" applyBorder="1"/>
    <xf numFmtId="0" fontId="21" fillId="0" borderId="0" xfId="0" applyFont="1" applyBorder="1" applyAlignment="1">
      <alignment horizontal="center"/>
    </xf>
    <xf numFmtId="0" fontId="21" fillId="0" borderId="0" xfId="0" applyFont="1" applyBorder="1"/>
    <xf numFmtId="0" fontId="21" fillId="0" borderId="1" xfId="0" applyFont="1" applyBorder="1" applyAlignment="1">
      <alignment horizontal="center"/>
    </xf>
    <xf numFmtId="0" fontId="21" fillId="0" borderId="9" xfId="0" applyFont="1" applyBorder="1" applyAlignment="1">
      <alignment horizontal="center"/>
    </xf>
    <xf numFmtId="0" fontId="21" fillId="0" borderId="0" xfId="0" applyFont="1" applyBorder="1" applyAlignment="1">
      <alignment wrapText="1"/>
    </xf>
    <xf numFmtId="0" fontId="21" fillId="0" borderId="11" xfId="0" applyFont="1" applyBorder="1" applyAlignment="1">
      <alignment horizontal="left" vertical="center"/>
    </xf>
    <xf numFmtId="0" fontId="21" fillId="0" borderId="9" xfId="0" applyFont="1" applyBorder="1" applyAlignment="1">
      <alignment vertical="center"/>
    </xf>
    <xf numFmtId="0" fontId="21" fillId="0" borderId="0" xfId="0" applyFont="1" applyAlignment="1">
      <alignment horizontal="center"/>
    </xf>
    <xf numFmtId="0" fontId="21" fillId="0" borderId="0" xfId="0" quotePrefix="1" applyFont="1"/>
    <xf numFmtId="0" fontId="21" fillId="0" borderId="0" xfId="0" applyFont="1" applyFill="1"/>
    <xf numFmtId="9" fontId="21" fillId="0" borderId="12" xfId="0" applyNumberFormat="1" applyFont="1" applyBorder="1" applyAlignment="1">
      <alignment horizontal="center"/>
    </xf>
    <xf numFmtId="9" fontId="21" fillId="0" borderId="1" xfId="0" applyNumberFormat="1" applyFont="1" applyBorder="1" applyAlignment="1">
      <alignment horizontal="center"/>
    </xf>
    <xf numFmtId="9" fontId="21" fillId="0" borderId="13" xfId="0" applyNumberFormat="1" applyFont="1" applyBorder="1" applyAlignment="1">
      <alignment horizontal="center"/>
    </xf>
    <xf numFmtId="0" fontId="21" fillId="0" borderId="14" xfId="0" applyFont="1" applyBorder="1"/>
    <xf numFmtId="0" fontId="21" fillId="0" borderId="15" xfId="0" applyFont="1" applyBorder="1"/>
    <xf numFmtId="0" fontId="21" fillId="0" borderId="16" xfId="0" applyFont="1" applyBorder="1"/>
    <xf numFmtId="0" fontId="21" fillId="0" borderId="17" xfId="0" applyFont="1" applyBorder="1"/>
    <xf numFmtId="0" fontId="26" fillId="0" borderId="0" xfId="0" applyFont="1"/>
    <xf numFmtId="0" fontId="23" fillId="0" borderId="1" xfId="0" applyFont="1" applyBorder="1" applyAlignment="1">
      <alignment horizontal="center"/>
    </xf>
    <xf numFmtId="0" fontId="21" fillId="0" borderId="0" xfId="0" applyFont="1" applyBorder="1" applyAlignment="1">
      <alignment vertical="center" wrapText="1"/>
    </xf>
    <xf numFmtId="0" fontId="21" fillId="0" borderId="0" xfId="0" applyFont="1" applyBorder="1" applyAlignment="1">
      <alignment horizontal="left" vertical="center"/>
    </xf>
    <xf numFmtId="0" fontId="21" fillId="0" borderId="1" xfId="0" applyFont="1" applyBorder="1" applyAlignment="1">
      <alignment horizontal="left" vertical="center"/>
    </xf>
    <xf numFmtId="0" fontId="21" fillId="0" borderId="11" xfId="0" applyFont="1" applyBorder="1" applyAlignment="1">
      <alignment vertical="center"/>
    </xf>
    <xf numFmtId="0" fontId="27" fillId="0" borderId="1" xfId="0" applyFont="1" applyBorder="1" applyAlignment="1">
      <alignment vertical="center"/>
    </xf>
    <xf numFmtId="0" fontId="21" fillId="0" borderId="1" xfId="0" applyFont="1" applyBorder="1" applyAlignment="1">
      <alignment vertical="center"/>
    </xf>
    <xf numFmtId="0" fontId="23" fillId="0" borderId="12" xfId="0" applyFont="1" applyBorder="1" applyAlignment="1">
      <alignment horizontal="center"/>
    </xf>
    <xf numFmtId="0" fontId="23" fillId="0" borderId="13" xfId="0" applyFont="1" applyBorder="1" applyAlignment="1">
      <alignment horizontal="center"/>
    </xf>
    <xf numFmtId="0" fontId="21" fillId="0" borderId="0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8" fillId="3" borderId="0" xfId="0" applyFont="1" applyFill="1" applyAlignment="1">
      <alignment horizontal="center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/>
    </xf>
    <xf numFmtId="44" fontId="13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44" fontId="19" fillId="0" borderId="28" xfId="0" applyNumberFormat="1" applyFont="1" applyBorder="1" applyAlignment="1">
      <alignment horizontal="center"/>
    </xf>
    <xf numFmtId="44" fontId="19" fillId="0" borderId="29" xfId="0" applyNumberFormat="1" applyFont="1" applyBorder="1" applyAlignment="1">
      <alignment horizontal="center"/>
    </xf>
    <xf numFmtId="0" fontId="17" fillId="0" borderId="30" xfId="0" applyFont="1" applyBorder="1" applyAlignment="1">
      <alignment horizontal="center"/>
    </xf>
    <xf numFmtId="0" fontId="17" fillId="0" borderId="31" xfId="0" applyFont="1" applyBorder="1" applyAlignment="1">
      <alignment horizontal="center"/>
    </xf>
    <xf numFmtId="0" fontId="17" fillId="0" borderId="32" xfId="0" applyFont="1" applyBorder="1" applyAlignment="1">
      <alignment horizontal="center"/>
    </xf>
    <xf numFmtId="44" fontId="2" fillId="0" borderId="3" xfId="0" applyNumberFormat="1" applyFont="1" applyFill="1" applyBorder="1" applyAlignment="1">
      <alignment horizontal="center"/>
    </xf>
    <xf numFmtId="44" fontId="2" fillId="0" borderId="4" xfId="0" applyNumberFormat="1" applyFont="1" applyFill="1" applyBorder="1" applyAlignment="1">
      <alignment horizontal="center"/>
    </xf>
    <xf numFmtId="0" fontId="20" fillId="0" borderId="0" xfId="0" applyFont="1" applyAlignment="1">
      <alignment horizontal="center"/>
    </xf>
    <xf numFmtId="0" fontId="4" fillId="0" borderId="0" xfId="0" applyFont="1" applyAlignment="1">
      <alignment horizontal="left" vertical="center" wrapText="1"/>
    </xf>
    <xf numFmtId="0" fontId="2" fillId="0" borderId="7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9" fillId="4" borderId="0" xfId="0" applyFont="1" applyFill="1" applyAlignment="1">
      <alignment horizontal="center"/>
    </xf>
    <xf numFmtId="44" fontId="2" fillId="0" borderId="7" xfId="0" applyNumberFormat="1" applyFont="1" applyFill="1" applyBorder="1" applyAlignment="1">
      <alignment horizontal="center"/>
    </xf>
    <xf numFmtId="173" fontId="17" fillId="0" borderId="0" xfId="0" applyNumberFormat="1" applyFont="1" applyAlignment="1">
      <alignment horizontal="center"/>
    </xf>
    <xf numFmtId="0" fontId="18" fillId="0" borderId="1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26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27" xfId="0" applyFont="1" applyBorder="1" applyAlignment="1">
      <alignment horizontal="left"/>
    </xf>
    <xf numFmtId="0" fontId="0" fillId="0" borderId="0" xfId="0" applyAlignment="1">
      <alignment horizontal="left"/>
    </xf>
    <xf numFmtId="0" fontId="0" fillId="0" borderId="27" xfId="0" applyBorder="1" applyAlignment="1">
      <alignment horizontal="left"/>
    </xf>
    <xf numFmtId="0" fontId="2" fillId="0" borderId="18" xfId="0" applyFont="1" applyBorder="1" applyAlignment="1">
      <alignment horizontal="left"/>
    </xf>
    <xf numFmtId="0" fontId="0" fillId="0" borderId="19" xfId="0" applyBorder="1" applyAlignment="1">
      <alignment horizontal="left"/>
    </xf>
    <xf numFmtId="0" fontId="0" fillId="0" borderId="20" xfId="0" applyBorder="1" applyAlignment="1">
      <alignment horizontal="left"/>
    </xf>
    <xf numFmtId="0" fontId="7" fillId="3" borderId="0" xfId="0" applyFont="1" applyFill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27" fillId="0" borderId="11" xfId="0" applyFont="1" applyBorder="1" applyAlignment="1">
      <alignment horizontal="center" vertical="center" wrapText="1"/>
    </xf>
    <xf numFmtId="0" fontId="27" fillId="0" borderId="10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0" fontId="21" fillId="0" borderId="36" xfId="0" applyFont="1" applyBorder="1" applyAlignment="1">
      <alignment horizontal="center"/>
    </xf>
    <xf numFmtId="0" fontId="21" fillId="0" borderId="5" xfId="0" applyFont="1" applyBorder="1" applyAlignment="1">
      <alignment horizontal="center"/>
    </xf>
    <xf numFmtId="0" fontId="21" fillId="0" borderId="37" xfId="0" applyFont="1" applyBorder="1" applyAlignment="1">
      <alignment horizontal="center"/>
    </xf>
    <xf numFmtId="0" fontId="21" fillId="0" borderId="38" xfId="0" applyFont="1" applyBorder="1" applyAlignment="1">
      <alignment horizontal="center"/>
    </xf>
    <xf numFmtId="0" fontId="21" fillId="0" borderId="39" xfId="0" applyFont="1" applyBorder="1" applyAlignment="1">
      <alignment horizontal="center"/>
    </xf>
    <xf numFmtId="0" fontId="21" fillId="0" borderId="40" xfId="0" applyFont="1" applyBorder="1" applyAlignment="1">
      <alignment horizontal="center"/>
    </xf>
    <xf numFmtId="0" fontId="23" fillId="0" borderId="0" xfId="0" applyFont="1" applyAlignment="1">
      <alignment horizontal="center" vertical="center" wrapText="1"/>
    </xf>
    <xf numFmtId="0" fontId="25" fillId="0" borderId="1" xfId="0" applyFont="1" applyBorder="1" applyAlignment="1">
      <alignment horizontal="center" vertical="distributed" wrapText="1"/>
    </xf>
    <xf numFmtId="0" fontId="21" fillId="0" borderId="45" xfId="0" applyFont="1" applyBorder="1" applyAlignment="1">
      <alignment horizontal="center" vertical="center"/>
    </xf>
    <xf numFmtId="0" fontId="21" fillId="0" borderId="0" xfId="0" applyFont="1" applyAlignment="1">
      <alignment horizontal="center"/>
    </xf>
    <xf numFmtId="0" fontId="21" fillId="0" borderId="0" xfId="0" applyFont="1" applyAlignment="1">
      <alignment horizontal="center" vertical="center"/>
    </xf>
    <xf numFmtId="0" fontId="21" fillId="0" borderId="21" xfId="0" applyFont="1" applyBorder="1" applyAlignment="1">
      <alignment horizontal="center" vertical="center" wrapText="1"/>
    </xf>
    <xf numFmtId="0" fontId="21" fillId="0" borderId="22" xfId="0" applyFont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 wrapText="1"/>
    </xf>
    <xf numFmtId="0" fontId="21" fillId="0" borderId="20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top" wrapText="1" readingOrder="1"/>
    </xf>
    <xf numFmtId="0" fontId="21" fillId="0" borderId="11" xfId="0" applyFont="1" applyBorder="1" applyAlignment="1">
      <alignment horizontal="center"/>
    </xf>
    <xf numFmtId="0" fontId="21" fillId="0" borderId="10" xfId="0" applyFont="1" applyBorder="1" applyAlignment="1">
      <alignment horizontal="center"/>
    </xf>
    <xf numFmtId="0" fontId="21" fillId="0" borderId="9" xfId="0" applyFont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23" fillId="0" borderId="1" xfId="0" applyFont="1" applyBorder="1" applyAlignment="1">
      <alignment horizontal="center"/>
    </xf>
    <xf numFmtId="0" fontId="23" fillId="0" borderId="0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left" vertical="top"/>
    </xf>
    <xf numFmtId="0" fontId="24" fillId="2" borderId="28" xfId="0" applyFont="1" applyFill="1" applyBorder="1" applyAlignment="1">
      <alignment horizontal="center"/>
    </xf>
    <xf numFmtId="0" fontId="24" fillId="2" borderId="41" xfId="0" applyFont="1" applyFill="1" applyBorder="1" applyAlignment="1">
      <alignment horizontal="center"/>
    </xf>
    <xf numFmtId="0" fontId="24" fillId="2" borderId="29" xfId="0" applyFont="1" applyFill="1" applyBorder="1" applyAlignment="1">
      <alignment horizontal="center"/>
    </xf>
    <xf numFmtId="0" fontId="21" fillId="0" borderId="42" xfId="0" applyFont="1" applyBorder="1" applyAlignment="1">
      <alignment horizontal="center"/>
    </xf>
    <xf numFmtId="0" fontId="21" fillId="0" borderId="43" xfId="0" applyFont="1" applyBorder="1" applyAlignment="1">
      <alignment horizontal="center"/>
    </xf>
    <xf numFmtId="0" fontId="21" fillId="0" borderId="44" xfId="0" applyFont="1" applyBorder="1" applyAlignment="1">
      <alignment horizontal="center"/>
    </xf>
    <xf numFmtId="0" fontId="21" fillId="0" borderId="1" xfId="0" applyFont="1" applyBorder="1" applyAlignment="1">
      <alignment horizontal="center" vertical="center" wrapText="1"/>
    </xf>
    <xf numFmtId="0" fontId="21" fillId="0" borderId="21" xfId="0" applyFont="1" applyBorder="1" applyAlignment="1">
      <alignment horizontal="center"/>
    </xf>
    <xf numFmtId="0" fontId="0" fillId="0" borderId="25" xfId="0" applyBorder="1"/>
    <xf numFmtId="0" fontId="0" fillId="0" borderId="18" xfId="0" applyBorder="1"/>
    <xf numFmtId="0" fontId="0" fillId="0" borderId="19" xfId="0" applyBorder="1"/>
    <xf numFmtId="0" fontId="21" fillId="0" borderId="25" xfId="0" applyFont="1" applyBorder="1" applyAlignment="1">
      <alignment horizontal="center"/>
    </xf>
    <xf numFmtId="0" fontId="21" fillId="0" borderId="22" xfId="0" applyFont="1" applyBorder="1" applyAlignment="1">
      <alignment horizontal="center"/>
    </xf>
    <xf numFmtId="0" fontId="21" fillId="0" borderId="18" xfId="0" applyFont="1" applyBorder="1" applyAlignment="1">
      <alignment horizontal="center"/>
    </xf>
    <xf numFmtId="0" fontId="21" fillId="0" borderId="19" xfId="0" applyFont="1" applyBorder="1" applyAlignment="1">
      <alignment horizontal="center"/>
    </xf>
    <xf numFmtId="0" fontId="21" fillId="0" borderId="20" xfId="0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0" fontId="28" fillId="0" borderId="1" xfId="0" applyFont="1" applyBorder="1" applyAlignment="1">
      <alignment horizontal="center" vertical="center" wrapText="1"/>
    </xf>
    <xf numFmtId="0" fontId="28" fillId="0" borderId="11" xfId="0" applyFont="1" applyBorder="1" applyAlignment="1">
      <alignment horizontal="center" vertical="center" wrapText="1"/>
    </xf>
    <xf numFmtId="0" fontId="28" fillId="0" borderId="33" xfId="0" applyFont="1" applyBorder="1" applyAlignment="1">
      <alignment horizontal="center" vertical="center" wrapText="1"/>
    </xf>
    <xf numFmtId="0" fontId="28" fillId="0" borderId="34" xfId="0" applyFont="1" applyBorder="1" applyAlignment="1">
      <alignment horizontal="center" vertical="center" wrapText="1"/>
    </xf>
    <xf numFmtId="0" fontId="28" fillId="0" borderId="35" xfId="0" applyFont="1" applyBorder="1" applyAlignment="1">
      <alignment horizontal="center" vertical="center" wrapText="1"/>
    </xf>
  </cellXfs>
  <cellStyles count="2">
    <cellStyle name="Normal" xfId="0" builtinId="0"/>
    <cellStyle name="Normal_VIATICOS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19050</xdr:rowOff>
    </xdr:from>
    <xdr:to>
      <xdr:col>0</xdr:col>
      <xdr:colOff>352425</xdr:colOff>
      <xdr:row>1</xdr:row>
      <xdr:rowOff>123825</xdr:rowOff>
    </xdr:to>
    <xdr:pic>
      <xdr:nvPicPr>
        <xdr:cNvPr id="104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"/>
          <a:ext cx="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85725</xdr:colOff>
      <xdr:row>0</xdr:row>
      <xdr:rowOff>19050</xdr:rowOff>
    </xdr:from>
    <xdr:to>
      <xdr:col>8</xdr:col>
      <xdr:colOff>352425</xdr:colOff>
      <xdr:row>1</xdr:row>
      <xdr:rowOff>123825</xdr:rowOff>
    </xdr:to>
    <xdr:pic>
      <xdr:nvPicPr>
        <xdr:cNvPr id="1046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9050"/>
          <a:ext cx="2667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0</xdr:row>
      <xdr:rowOff>38100</xdr:rowOff>
    </xdr:from>
    <xdr:to>
      <xdr:col>0</xdr:col>
      <xdr:colOff>533400</xdr:colOff>
      <xdr:row>2</xdr:row>
      <xdr:rowOff>152400</xdr:rowOff>
    </xdr:to>
    <xdr:pic>
      <xdr:nvPicPr>
        <xdr:cNvPr id="8641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38100"/>
          <a:ext cx="3429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609600</xdr:colOff>
      <xdr:row>34</xdr:row>
      <xdr:rowOff>0</xdr:rowOff>
    </xdr:from>
    <xdr:to>
      <xdr:col>5</xdr:col>
      <xdr:colOff>581025</xdr:colOff>
      <xdr:row>34</xdr:row>
      <xdr:rowOff>0</xdr:rowOff>
    </xdr:to>
    <xdr:sp macro="" textlink="">
      <xdr:nvSpPr>
        <xdr:cNvPr id="8642" name="Text Box 13"/>
        <xdr:cNvSpPr txBox="1">
          <a:spLocks noChangeArrowheads="1"/>
        </xdr:cNvSpPr>
      </xdr:nvSpPr>
      <xdr:spPr bwMode="auto">
        <a:xfrm>
          <a:off x="3257550" y="48101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609600</xdr:colOff>
      <xdr:row>34</xdr:row>
      <xdr:rowOff>0</xdr:rowOff>
    </xdr:from>
    <xdr:to>
      <xdr:col>5</xdr:col>
      <xdr:colOff>581025</xdr:colOff>
      <xdr:row>34</xdr:row>
      <xdr:rowOff>0</xdr:rowOff>
    </xdr:to>
    <xdr:sp macro="" textlink="">
      <xdr:nvSpPr>
        <xdr:cNvPr id="8643" name="Text Box 16"/>
        <xdr:cNvSpPr txBox="1">
          <a:spLocks noChangeArrowheads="1"/>
        </xdr:cNvSpPr>
      </xdr:nvSpPr>
      <xdr:spPr bwMode="auto">
        <a:xfrm>
          <a:off x="3257550" y="48101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609600</xdr:colOff>
      <xdr:row>34</xdr:row>
      <xdr:rowOff>0</xdr:rowOff>
    </xdr:from>
    <xdr:to>
      <xdr:col>5</xdr:col>
      <xdr:colOff>581025</xdr:colOff>
      <xdr:row>34</xdr:row>
      <xdr:rowOff>0</xdr:rowOff>
    </xdr:to>
    <xdr:sp macro="" textlink="">
      <xdr:nvSpPr>
        <xdr:cNvPr id="8644" name="Text Box 19"/>
        <xdr:cNvSpPr txBox="1">
          <a:spLocks noChangeArrowheads="1"/>
        </xdr:cNvSpPr>
      </xdr:nvSpPr>
      <xdr:spPr bwMode="auto">
        <a:xfrm>
          <a:off x="3257550" y="48101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0</xdr:colOff>
      <xdr:row>34</xdr:row>
      <xdr:rowOff>0</xdr:rowOff>
    </xdr:from>
    <xdr:to>
      <xdr:col>8</xdr:col>
      <xdr:colOff>0</xdr:colOff>
      <xdr:row>34</xdr:row>
      <xdr:rowOff>0</xdr:rowOff>
    </xdr:to>
    <xdr:sp macro="" textlink="">
      <xdr:nvSpPr>
        <xdr:cNvPr id="8645" name="Text Box 22"/>
        <xdr:cNvSpPr txBox="1">
          <a:spLocks noChangeArrowheads="1"/>
        </xdr:cNvSpPr>
      </xdr:nvSpPr>
      <xdr:spPr bwMode="auto">
        <a:xfrm>
          <a:off x="4419600" y="48101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0</xdr:colOff>
      <xdr:row>34</xdr:row>
      <xdr:rowOff>0</xdr:rowOff>
    </xdr:from>
    <xdr:to>
      <xdr:col>8</xdr:col>
      <xdr:colOff>0</xdr:colOff>
      <xdr:row>34</xdr:row>
      <xdr:rowOff>0</xdr:rowOff>
    </xdr:to>
    <xdr:sp macro="" textlink="">
      <xdr:nvSpPr>
        <xdr:cNvPr id="8646" name="Text Box 23"/>
        <xdr:cNvSpPr txBox="1">
          <a:spLocks noChangeArrowheads="1"/>
        </xdr:cNvSpPr>
      </xdr:nvSpPr>
      <xdr:spPr bwMode="auto">
        <a:xfrm>
          <a:off x="4419600" y="48101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0</xdr:colOff>
      <xdr:row>34</xdr:row>
      <xdr:rowOff>0</xdr:rowOff>
    </xdr:from>
    <xdr:to>
      <xdr:col>8</xdr:col>
      <xdr:colOff>0</xdr:colOff>
      <xdr:row>34</xdr:row>
      <xdr:rowOff>0</xdr:rowOff>
    </xdr:to>
    <xdr:sp macro="" textlink="">
      <xdr:nvSpPr>
        <xdr:cNvPr id="8647" name="Text Box 25"/>
        <xdr:cNvSpPr txBox="1">
          <a:spLocks noChangeArrowheads="1"/>
        </xdr:cNvSpPr>
      </xdr:nvSpPr>
      <xdr:spPr bwMode="auto">
        <a:xfrm>
          <a:off x="4419600" y="48101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0</xdr:colOff>
      <xdr:row>34</xdr:row>
      <xdr:rowOff>0</xdr:rowOff>
    </xdr:from>
    <xdr:to>
      <xdr:col>8</xdr:col>
      <xdr:colOff>0</xdr:colOff>
      <xdr:row>34</xdr:row>
      <xdr:rowOff>0</xdr:rowOff>
    </xdr:to>
    <xdr:sp macro="" textlink="">
      <xdr:nvSpPr>
        <xdr:cNvPr id="8648" name="Text Box 26"/>
        <xdr:cNvSpPr txBox="1">
          <a:spLocks noChangeArrowheads="1"/>
        </xdr:cNvSpPr>
      </xdr:nvSpPr>
      <xdr:spPr bwMode="auto">
        <a:xfrm>
          <a:off x="4419600" y="48101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0</xdr:colOff>
      <xdr:row>34</xdr:row>
      <xdr:rowOff>0</xdr:rowOff>
    </xdr:from>
    <xdr:to>
      <xdr:col>8</xdr:col>
      <xdr:colOff>0</xdr:colOff>
      <xdr:row>34</xdr:row>
      <xdr:rowOff>0</xdr:rowOff>
    </xdr:to>
    <xdr:sp macro="" textlink="">
      <xdr:nvSpPr>
        <xdr:cNvPr id="8649" name="Text Box 27"/>
        <xdr:cNvSpPr txBox="1">
          <a:spLocks noChangeArrowheads="1"/>
        </xdr:cNvSpPr>
      </xdr:nvSpPr>
      <xdr:spPr bwMode="auto">
        <a:xfrm>
          <a:off x="4419600" y="48101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0</xdr:colOff>
      <xdr:row>34</xdr:row>
      <xdr:rowOff>0</xdr:rowOff>
    </xdr:from>
    <xdr:to>
      <xdr:col>8</xdr:col>
      <xdr:colOff>0</xdr:colOff>
      <xdr:row>34</xdr:row>
      <xdr:rowOff>0</xdr:rowOff>
    </xdr:to>
    <xdr:sp macro="" textlink="">
      <xdr:nvSpPr>
        <xdr:cNvPr id="8650" name="Text Box 28"/>
        <xdr:cNvSpPr txBox="1">
          <a:spLocks noChangeArrowheads="1"/>
        </xdr:cNvSpPr>
      </xdr:nvSpPr>
      <xdr:spPr bwMode="auto">
        <a:xfrm>
          <a:off x="4419600" y="48101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0</xdr:colOff>
      <xdr:row>34</xdr:row>
      <xdr:rowOff>0</xdr:rowOff>
    </xdr:from>
    <xdr:to>
      <xdr:col>8</xdr:col>
      <xdr:colOff>0</xdr:colOff>
      <xdr:row>34</xdr:row>
      <xdr:rowOff>0</xdr:rowOff>
    </xdr:to>
    <xdr:sp macro="" textlink="">
      <xdr:nvSpPr>
        <xdr:cNvPr id="8651" name="Text Box 29"/>
        <xdr:cNvSpPr txBox="1">
          <a:spLocks noChangeArrowheads="1"/>
        </xdr:cNvSpPr>
      </xdr:nvSpPr>
      <xdr:spPr bwMode="auto">
        <a:xfrm>
          <a:off x="4419600" y="48101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0</xdr:colOff>
      <xdr:row>34</xdr:row>
      <xdr:rowOff>0</xdr:rowOff>
    </xdr:from>
    <xdr:to>
      <xdr:col>8</xdr:col>
      <xdr:colOff>0</xdr:colOff>
      <xdr:row>34</xdr:row>
      <xdr:rowOff>0</xdr:rowOff>
    </xdr:to>
    <xdr:sp macro="" textlink="">
      <xdr:nvSpPr>
        <xdr:cNvPr id="8652" name="Text Box 30"/>
        <xdr:cNvSpPr txBox="1">
          <a:spLocks noChangeArrowheads="1"/>
        </xdr:cNvSpPr>
      </xdr:nvSpPr>
      <xdr:spPr bwMode="auto">
        <a:xfrm>
          <a:off x="4419600" y="48101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0</xdr:colOff>
      <xdr:row>34</xdr:row>
      <xdr:rowOff>0</xdr:rowOff>
    </xdr:from>
    <xdr:to>
      <xdr:col>8</xdr:col>
      <xdr:colOff>0</xdr:colOff>
      <xdr:row>34</xdr:row>
      <xdr:rowOff>0</xdr:rowOff>
    </xdr:to>
    <xdr:sp macro="" textlink="">
      <xdr:nvSpPr>
        <xdr:cNvPr id="8653" name="Text Box 31"/>
        <xdr:cNvSpPr txBox="1">
          <a:spLocks noChangeArrowheads="1"/>
        </xdr:cNvSpPr>
      </xdr:nvSpPr>
      <xdr:spPr bwMode="auto">
        <a:xfrm>
          <a:off x="4419600" y="48101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361950</xdr:colOff>
      <xdr:row>36</xdr:row>
      <xdr:rowOff>104775</xdr:rowOff>
    </xdr:from>
    <xdr:to>
      <xdr:col>5</xdr:col>
      <xdr:colOff>514350</xdr:colOff>
      <xdr:row>37</xdr:row>
      <xdr:rowOff>142875</xdr:rowOff>
    </xdr:to>
    <xdr:sp macro="" textlink="">
      <xdr:nvSpPr>
        <xdr:cNvPr id="8654" name="Text Box 36"/>
        <xdr:cNvSpPr txBox="1">
          <a:spLocks noChangeArrowheads="1"/>
        </xdr:cNvSpPr>
      </xdr:nvSpPr>
      <xdr:spPr bwMode="auto">
        <a:xfrm>
          <a:off x="3038475" y="5219700"/>
          <a:ext cx="152400" cy="1428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123825</xdr:colOff>
      <xdr:row>0</xdr:row>
      <xdr:rowOff>38100</xdr:rowOff>
    </xdr:from>
    <xdr:to>
      <xdr:col>0</xdr:col>
      <xdr:colOff>533400</xdr:colOff>
      <xdr:row>2</xdr:row>
      <xdr:rowOff>152400</xdr:rowOff>
    </xdr:to>
    <xdr:pic>
      <xdr:nvPicPr>
        <xdr:cNvPr id="8655" name="Picture 3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38100"/>
          <a:ext cx="3429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609600</xdr:colOff>
      <xdr:row>34</xdr:row>
      <xdr:rowOff>0</xdr:rowOff>
    </xdr:from>
    <xdr:to>
      <xdr:col>5</xdr:col>
      <xdr:colOff>581025</xdr:colOff>
      <xdr:row>34</xdr:row>
      <xdr:rowOff>0</xdr:rowOff>
    </xdr:to>
    <xdr:sp macro="" textlink="">
      <xdr:nvSpPr>
        <xdr:cNvPr id="8656" name="Text Box 47"/>
        <xdr:cNvSpPr txBox="1">
          <a:spLocks noChangeArrowheads="1"/>
        </xdr:cNvSpPr>
      </xdr:nvSpPr>
      <xdr:spPr bwMode="auto">
        <a:xfrm>
          <a:off x="3257550" y="48101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609600</xdr:colOff>
      <xdr:row>34</xdr:row>
      <xdr:rowOff>0</xdr:rowOff>
    </xdr:from>
    <xdr:to>
      <xdr:col>5</xdr:col>
      <xdr:colOff>581025</xdr:colOff>
      <xdr:row>34</xdr:row>
      <xdr:rowOff>0</xdr:rowOff>
    </xdr:to>
    <xdr:sp macro="" textlink="">
      <xdr:nvSpPr>
        <xdr:cNvPr id="8657" name="Text Box 50"/>
        <xdr:cNvSpPr txBox="1">
          <a:spLocks noChangeArrowheads="1"/>
        </xdr:cNvSpPr>
      </xdr:nvSpPr>
      <xdr:spPr bwMode="auto">
        <a:xfrm>
          <a:off x="3257550" y="48101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609600</xdr:colOff>
      <xdr:row>34</xdr:row>
      <xdr:rowOff>0</xdr:rowOff>
    </xdr:from>
    <xdr:to>
      <xdr:col>5</xdr:col>
      <xdr:colOff>581025</xdr:colOff>
      <xdr:row>34</xdr:row>
      <xdr:rowOff>0</xdr:rowOff>
    </xdr:to>
    <xdr:sp macro="" textlink="">
      <xdr:nvSpPr>
        <xdr:cNvPr id="8658" name="Text Box 53"/>
        <xdr:cNvSpPr txBox="1">
          <a:spLocks noChangeArrowheads="1"/>
        </xdr:cNvSpPr>
      </xdr:nvSpPr>
      <xdr:spPr bwMode="auto">
        <a:xfrm>
          <a:off x="3257550" y="48101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0</xdr:colOff>
      <xdr:row>34</xdr:row>
      <xdr:rowOff>0</xdr:rowOff>
    </xdr:from>
    <xdr:to>
      <xdr:col>8</xdr:col>
      <xdr:colOff>0</xdr:colOff>
      <xdr:row>34</xdr:row>
      <xdr:rowOff>0</xdr:rowOff>
    </xdr:to>
    <xdr:sp macro="" textlink="">
      <xdr:nvSpPr>
        <xdr:cNvPr id="8659" name="Text Box 56"/>
        <xdr:cNvSpPr txBox="1">
          <a:spLocks noChangeArrowheads="1"/>
        </xdr:cNvSpPr>
      </xdr:nvSpPr>
      <xdr:spPr bwMode="auto">
        <a:xfrm>
          <a:off x="4419600" y="48101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0</xdr:colOff>
      <xdr:row>34</xdr:row>
      <xdr:rowOff>0</xdr:rowOff>
    </xdr:from>
    <xdr:to>
      <xdr:col>8</xdr:col>
      <xdr:colOff>0</xdr:colOff>
      <xdr:row>34</xdr:row>
      <xdr:rowOff>0</xdr:rowOff>
    </xdr:to>
    <xdr:sp macro="" textlink="">
      <xdr:nvSpPr>
        <xdr:cNvPr id="8660" name="Text Box 57"/>
        <xdr:cNvSpPr txBox="1">
          <a:spLocks noChangeArrowheads="1"/>
        </xdr:cNvSpPr>
      </xdr:nvSpPr>
      <xdr:spPr bwMode="auto">
        <a:xfrm>
          <a:off x="4419600" y="48101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0</xdr:colOff>
      <xdr:row>34</xdr:row>
      <xdr:rowOff>0</xdr:rowOff>
    </xdr:from>
    <xdr:to>
      <xdr:col>8</xdr:col>
      <xdr:colOff>0</xdr:colOff>
      <xdr:row>34</xdr:row>
      <xdr:rowOff>0</xdr:rowOff>
    </xdr:to>
    <xdr:sp macro="" textlink="">
      <xdr:nvSpPr>
        <xdr:cNvPr id="8661" name="Text Box 61"/>
        <xdr:cNvSpPr txBox="1">
          <a:spLocks noChangeArrowheads="1"/>
        </xdr:cNvSpPr>
      </xdr:nvSpPr>
      <xdr:spPr bwMode="auto">
        <a:xfrm>
          <a:off x="4419600" y="48101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0</xdr:colOff>
      <xdr:row>34</xdr:row>
      <xdr:rowOff>0</xdr:rowOff>
    </xdr:from>
    <xdr:to>
      <xdr:col>8</xdr:col>
      <xdr:colOff>0</xdr:colOff>
      <xdr:row>34</xdr:row>
      <xdr:rowOff>0</xdr:rowOff>
    </xdr:to>
    <xdr:sp macro="" textlink="">
      <xdr:nvSpPr>
        <xdr:cNvPr id="8662" name="Text Box 64"/>
        <xdr:cNvSpPr txBox="1">
          <a:spLocks noChangeArrowheads="1"/>
        </xdr:cNvSpPr>
      </xdr:nvSpPr>
      <xdr:spPr bwMode="auto">
        <a:xfrm>
          <a:off x="4419600" y="48101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333375</xdr:colOff>
      <xdr:row>37</xdr:row>
      <xdr:rowOff>19050</xdr:rowOff>
    </xdr:from>
    <xdr:to>
      <xdr:col>1</xdr:col>
      <xdr:colOff>495300</xdr:colOff>
      <xdr:row>38</xdr:row>
      <xdr:rowOff>0</xdr:rowOff>
    </xdr:to>
    <xdr:sp macro="" textlink="">
      <xdr:nvSpPr>
        <xdr:cNvPr id="8663" name="Text Box 70"/>
        <xdr:cNvSpPr txBox="1">
          <a:spLocks noChangeArrowheads="1"/>
        </xdr:cNvSpPr>
      </xdr:nvSpPr>
      <xdr:spPr bwMode="auto">
        <a:xfrm>
          <a:off x="800100" y="5238750"/>
          <a:ext cx="161925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133350</xdr:colOff>
      <xdr:row>36</xdr:row>
      <xdr:rowOff>104775</xdr:rowOff>
    </xdr:from>
    <xdr:to>
      <xdr:col>3</xdr:col>
      <xdr:colOff>257175</xdr:colOff>
      <xdr:row>37</xdr:row>
      <xdr:rowOff>142875</xdr:rowOff>
    </xdr:to>
    <xdr:sp macro="" textlink="">
      <xdr:nvSpPr>
        <xdr:cNvPr id="8664" name="Text Box 72"/>
        <xdr:cNvSpPr txBox="1">
          <a:spLocks noChangeArrowheads="1"/>
        </xdr:cNvSpPr>
      </xdr:nvSpPr>
      <xdr:spPr bwMode="auto">
        <a:xfrm>
          <a:off x="1647825" y="5219700"/>
          <a:ext cx="123825" cy="1428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95250</xdr:colOff>
      <xdr:row>37</xdr:row>
      <xdr:rowOff>9525</xdr:rowOff>
    </xdr:from>
    <xdr:to>
      <xdr:col>4</xdr:col>
      <xdr:colOff>247650</xdr:colOff>
      <xdr:row>38</xdr:row>
      <xdr:rowOff>0</xdr:rowOff>
    </xdr:to>
    <xdr:sp macro="" textlink="">
      <xdr:nvSpPr>
        <xdr:cNvPr id="8665" name="Text Box 73"/>
        <xdr:cNvSpPr txBox="1">
          <a:spLocks noChangeArrowheads="1"/>
        </xdr:cNvSpPr>
      </xdr:nvSpPr>
      <xdr:spPr bwMode="auto">
        <a:xfrm>
          <a:off x="2190750" y="5229225"/>
          <a:ext cx="152400" cy="1428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323850</xdr:colOff>
      <xdr:row>51</xdr:row>
      <xdr:rowOff>38100</xdr:rowOff>
    </xdr:from>
    <xdr:to>
      <xdr:col>2</xdr:col>
      <xdr:colOff>419100</xdr:colOff>
      <xdr:row>51</xdr:row>
      <xdr:rowOff>123825</xdr:rowOff>
    </xdr:to>
    <xdr:sp macro="" textlink="">
      <xdr:nvSpPr>
        <xdr:cNvPr id="8666" name="Text Box 76"/>
        <xdr:cNvSpPr txBox="1">
          <a:spLocks noChangeArrowheads="1"/>
        </xdr:cNvSpPr>
      </xdr:nvSpPr>
      <xdr:spPr bwMode="auto">
        <a:xfrm>
          <a:off x="1371600" y="7743825"/>
          <a:ext cx="95250" cy="857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369570</xdr:colOff>
      <xdr:row>53</xdr:row>
      <xdr:rowOff>19050</xdr:rowOff>
    </xdr:from>
    <xdr:to>
      <xdr:col>3</xdr:col>
      <xdr:colOff>483870</xdr:colOff>
      <xdr:row>53</xdr:row>
      <xdr:rowOff>131885</xdr:rowOff>
    </xdr:to>
    <xdr:sp macro="" textlink="">
      <xdr:nvSpPr>
        <xdr:cNvPr id="8269" name="Rectangle 77"/>
        <xdr:cNvSpPr>
          <a:spLocks noChangeArrowheads="1"/>
        </xdr:cNvSpPr>
      </xdr:nvSpPr>
      <xdr:spPr bwMode="auto">
        <a:xfrm>
          <a:off x="2581275" y="8667750"/>
          <a:ext cx="114300" cy="1047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twoCellAnchor>
  <xdr:twoCellAnchor>
    <xdr:from>
      <xdr:col>7</xdr:col>
      <xdr:colOff>190500</xdr:colOff>
      <xdr:row>51</xdr:row>
      <xdr:rowOff>38100</xdr:rowOff>
    </xdr:from>
    <xdr:to>
      <xdr:col>7</xdr:col>
      <xdr:colOff>304800</xdr:colOff>
      <xdr:row>51</xdr:row>
      <xdr:rowOff>123825</xdr:rowOff>
    </xdr:to>
    <xdr:sp macro="" textlink="">
      <xdr:nvSpPr>
        <xdr:cNvPr id="8668" name="Text Box 81"/>
        <xdr:cNvSpPr txBox="1">
          <a:spLocks noChangeArrowheads="1"/>
        </xdr:cNvSpPr>
      </xdr:nvSpPr>
      <xdr:spPr bwMode="auto">
        <a:xfrm>
          <a:off x="4029075" y="7743825"/>
          <a:ext cx="114300" cy="857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276225</xdr:colOff>
      <xdr:row>51</xdr:row>
      <xdr:rowOff>38100</xdr:rowOff>
    </xdr:from>
    <xdr:to>
      <xdr:col>10</xdr:col>
      <xdr:colOff>390525</xdr:colOff>
      <xdr:row>51</xdr:row>
      <xdr:rowOff>123825</xdr:rowOff>
    </xdr:to>
    <xdr:sp macro="" textlink="">
      <xdr:nvSpPr>
        <xdr:cNvPr id="8669" name="Text Box 82"/>
        <xdr:cNvSpPr txBox="1">
          <a:spLocks noChangeArrowheads="1"/>
        </xdr:cNvSpPr>
      </xdr:nvSpPr>
      <xdr:spPr bwMode="auto">
        <a:xfrm>
          <a:off x="5857875" y="7743825"/>
          <a:ext cx="114300" cy="857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295275</xdr:colOff>
      <xdr:row>66</xdr:row>
      <xdr:rowOff>9525</xdr:rowOff>
    </xdr:from>
    <xdr:to>
      <xdr:col>5</xdr:col>
      <xdr:colOff>466725</xdr:colOff>
      <xdr:row>66</xdr:row>
      <xdr:rowOff>133350</xdr:rowOff>
    </xdr:to>
    <xdr:sp macro="" textlink="">
      <xdr:nvSpPr>
        <xdr:cNvPr id="8670" name="Rectangle 85"/>
        <xdr:cNvSpPr>
          <a:spLocks noChangeArrowheads="1"/>
        </xdr:cNvSpPr>
      </xdr:nvSpPr>
      <xdr:spPr bwMode="auto">
        <a:xfrm>
          <a:off x="2971800" y="10001250"/>
          <a:ext cx="171450" cy="1238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600075</xdr:colOff>
      <xdr:row>37</xdr:row>
      <xdr:rowOff>9525</xdr:rowOff>
    </xdr:from>
    <xdr:to>
      <xdr:col>7</xdr:col>
      <xdr:colOff>142875</xdr:colOff>
      <xdr:row>38</xdr:row>
      <xdr:rowOff>9525</xdr:rowOff>
    </xdr:to>
    <xdr:sp macro="" textlink="">
      <xdr:nvSpPr>
        <xdr:cNvPr id="8671" name="Text Box 93"/>
        <xdr:cNvSpPr txBox="1">
          <a:spLocks noChangeArrowheads="1"/>
        </xdr:cNvSpPr>
      </xdr:nvSpPr>
      <xdr:spPr bwMode="auto">
        <a:xfrm>
          <a:off x="3838575" y="5229225"/>
          <a:ext cx="142875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257175</xdr:colOff>
      <xdr:row>36</xdr:row>
      <xdr:rowOff>85725</xdr:rowOff>
    </xdr:from>
    <xdr:to>
      <xdr:col>8</xdr:col>
      <xdr:colOff>457200</xdr:colOff>
      <xdr:row>37</xdr:row>
      <xdr:rowOff>142875</xdr:rowOff>
    </xdr:to>
    <xdr:sp macro="" textlink="">
      <xdr:nvSpPr>
        <xdr:cNvPr id="8672" name="Text Box 94"/>
        <xdr:cNvSpPr txBox="1">
          <a:spLocks noChangeArrowheads="1"/>
        </xdr:cNvSpPr>
      </xdr:nvSpPr>
      <xdr:spPr bwMode="auto">
        <a:xfrm>
          <a:off x="4676775" y="5200650"/>
          <a:ext cx="20002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9</xdr:col>
      <xdr:colOff>495300</xdr:colOff>
      <xdr:row>36</xdr:row>
      <xdr:rowOff>95250</xdr:rowOff>
    </xdr:from>
    <xdr:to>
      <xdr:col>10</xdr:col>
      <xdr:colOff>28575</xdr:colOff>
      <xdr:row>37</xdr:row>
      <xdr:rowOff>133350</xdr:rowOff>
    </xdr:to>
    <xdr:sp macro="" textlink="">
      <xdr:nvSpPr>
        <xdr:cNvPr id="8673" name="Text Box 95"/>
        <xdr:cNvSpPr txBox="1">
          <a:spLocks noChangeArrowheads="1"/>
        </xdr:cNvSpPr>
      </xdr:nvSpPr>
      <xdr:spPr bwMode="auto">
        <a:xfrm>
          <a:off x="5495925" y="5210175"/>
          <a:ext cx="114300" cy="1428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160020</xdr:colOff>
      <xdr:row>53</xdr:row>
      <xdr:rowOff>19050</xdr:rowOff>
    </xdr:from>
    <xdr:to>
      <xdr:col>5</xdr:col>
      <xdr:colOff>274320</xdr:colOff>
      <xdr:row>53</xdr:row>
      <xdr:rowOff>131885</xdr:rowOff>
    </xdr:to>
    <xdr:sp macro="" textlink="">
      <xdr:nvSpPr>
        <xdr:cNvPr id="8289" name="Rectangle 97"/>
        <xdr:cNvSpPr>
          <a:spLocks noChangeArrowheads="1"/>
        </xdr:cNvSpPr>
      </xdr:nvSpPr>
      <xdr:spPr bwMode="auto">
        <a:xfrm>
          <a:off x="3533775" y="8667750"/>
          <a:ext cx="114300" cy="1047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twoCellAnchor>
  <xdr:twoCellAnchor>
    <xdr:from>
      <xdr:col>9</xdr:col>
      <xdr:colOff>369570</xdr:colOff>
      <xdr:row>53</xdr:row>
      <xdr:rowOff>19050</xdr:rowOff>
    </xdr:from>
    <xdr:to>
      <xdr:col>9</xdr:col>
      <xdr:colOff>483870</xdr:colOff>
      <xdr:row>53</xdr:row>
      <xdr:rowOff>131885</xdr:rowOff>
    </xdr:to>
    <xdr:sp macro="" textlink="">
      <xdr:nvSpPr>
        <xdr:cNvPr id="8290" name="Rectangle 98"/>
        <xdr:cNvSpPr>
          <a:spLocks noChangeArrowheads="1"/>
        </xdr:cNvSpPr>
      </xdr:nvSpPr>
      <xdr:spPr bwMode="auto">
        <a:xfrm>
          <a:off x="6067425" y="8667750"/>
          <a:ext cx="114300" cy="1047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twoCellAnchor>
  <xdr:twoCellAnchor>
    <xdr:from>
      <xdr:col>10</xdr:col>
      <xdr:colOff>369570</xdr:colOff>
      <xdr:row>53</xdr:row>
      <xdr:rowOff>19050</xdr:rowOff>
    </xdr:from>
    <xdr:to>
      <xdr:col>10</xdr:col>
      <xdr:colOff>483870</xdr:colOff>
      <xdr:row>53</xdr:row>
      <xdr:rowOff>131885</xdr:rowOff>
    </xdr:to>
    <xdr:sp macro="" textlink="">
      <xdr:nvSpPr>
        <xdr:cNvPr id="8291" name="Rectangle 99"/>
        <xdr:cNvSpPr>
          <a:spLocks noChangeArrowheads="1"/>
        </xdr:cNvSpPr>
      </xdr:nvSpPr>
      <xdr:spPr bwMode="auto">
        <a:xfrm>
          <a:off x="6715125" y="8667750"/>
          <a:ext cx="114300" cy="1047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twoCellAnchor>
  <xdr:twoCellAnchor>
    <xdr:from>
      <xdr:col>2</xdr:col>
      <xdr:colOff>351955</xdr:colOff>
      <xdr:row>62</xdr:row>
      <xdr:rowOff>19050</xdr:rowOff>
    </xdr:from>
    <xdr:to>
      <xdr:col>2</xdr:col>
      <xdr:colOff>428155</xdr:colOff>
      <xdr:row>62</xdr:row>
      <xdr:rowOff>122482</xdr:rowOff>
    </xdr:to>
    <xdr:sp macro="" textlink="">
      <xdr:nvSpPr>
        <xdr:cNvPr id="8292" name="Rectangle 100"/>
        <xdr:cNvSpPr>
          <a:spLocks noChangeArrowheads="1"/>
        </xdr:cNvSpPr>
      </xdr:nvSpPr>
      <xdr:spPr bwMode="auto">
        <a:xfrm>
          <a:off x="1461030" y="9752817"/>
          <a:ext cx="76200" cy="103432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twoCellAnchor>
  <xdr:twoCellAnchor>
    <xdr:from>
      <xdr:col>3</xdr:col>
      <xdr:colOff>434340</xdr:colOff>
      <xdr:row>62</xdr:row>
      <xdr:rowOff>19050</xdr:rowOff>
    </xdr:from>
    <xdr:to>
      <xdr:col>3</xdr:col>
      <xdr:colOff>548640</xdr:colOff>
      <xdr:row>62</xdr:row>
      <xdr:rowOff>122482</xdr:rowOff>
    </xdr:to>
    <xdr:sp macro="" textlink="">
      <xdr:nvSpPr>
        <xdr:cNvPr id="8293" name="Rectangle 101"/>
        <xdr:cNvSpPr>
          <a:spLocks noChangeArrowheads="1"/>
        </xdr:cNvSpPr>
      </xdr:nvSpPr>
      <xdr:spPr bwMode="auto">
        <a:xfrm>
          <a:off x="2638425" y="10039350"/>
          <a:ext cx="114300" cy="1047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twoCellAnchor>
  <xdr:twoCellAnchor>
    <xdr:from>
      <xdr:col>8</xdr:col>
      <xdr:colOff>304330</xdr:colOff>
      <xdr:row>59</xdr:row>
      <xdr:rowOff>19050</xdr:rowOff>
    </xdr:from>
    <xdr:to>
      <xdr:col>8</xdr:col>
      <xdr:colOff>418630</xdr:colOff>
      <xdr:row>59</xdr:row>
      <xdr:rowOff>122482</xdr:rowOff>
    </xdr:to>
    <xdr:sp macro="" textlink="">
      <xdr:nvSpPr>
        <xdr:cNvPr id="8294" name="Rectangle 102"/>
        <xdr:cNvSpPr>
          <a:spLocks noChangeArrowheads="1"/>
        </xdr:cNvSpPr>
      </xdr:nvSpPr>
      <xdr:spPr bwMode="auto">
        <a:xfrm>
          <a:off x="4975494" y="9283091"/>
          <a:ext cx="114300" cy="103432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twoCellAnchor>
  <xdr:twoCellAnchor>
    <xdr:from>
      <xdr:col>9</xdr:col>
      <xdr:colOff>369570</xdr:colOff>
      <xdr:row>59</xdr:row>
      <xdr:rowOff>19050</xdr:rowOff>
    </xdr:from>
    <xdr:to>
      <xdr:col>9</xdr:col>
      <xdr:colOff>483870</xdr:colOff>
      <xdr:row>59</xdr:row>
      <xdr:rowOff>122482</xdr:rowOff>
    </xdr:to>
    <xdr:sp macro="" textlink="">
      <xdr:nvSpPr>
        <xdr:cNvPr id="8295" name="Rectangle 103"/>
        <xdr:cNvSpPr>
          <a:spLocks noChangeArrowheads="1"/>
        </xdr:cNvSpPr>
      </xdr:nvSpPr>
      <xdr:spPr bwMode="auto">
        <a:xfrm>
          <a:off x="6067425" y="9582150"/>
          <a:ext cx="114300" cy="1047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twoCellAnchor>
  <xdr:twoCellAnchor>
    <xdr:from>
      <xdr:col>5</xdr:col>
      <xdr:colOff>295275</xdr:colOff>
      <xdr:row>67</xdr:row>
      <xdr:rowOff>9525</xdr:rowOff>
    </xdr:from>
    <xdr:to>
      <xdr:col>5</xdr:col>
      <xdr:colOff>466725</xdr:colOff>
      <xdr:row>67</xdr:row>
      <xdr:rowOff>133350</xdr:rowOff>
    </xdr:to>
    <xdr:sp macro="" textlink="">
      <xdr:nvSpPr>
        <xdr:cNvPr id="8681" name="Rectangle 104"/>
        <xdr:cNvSpPr>
          <a:spLocks noChangeArrowheads="1"/>
        </xdr:cNvSpPr>
      </xdr:nvSpPr>
      <xdr:spPr bwMode="auto">
        <a:xfrm>
          <a:off x="2971800" y="10153650"/>
          <a:ext cx="171450" cy="1238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0</xdr:colOff>
      <xdr:row>66</xdr:row>
      <xdr:rowOff>0</xdr:rowOff>
    </xdr:from>
    <xdr:to>
      <xdr:col>10</xdr:col>
      <xdr:colOff>171450</xdr:colOff>
      <xdr:row>66</xdr:row>
      <xdr:rowOff>123825</xdr:rowOff>
    </xdr:to>
    <xdr:sp macro="" textlink="">
      <xdr:nvSpPr>
        <xdr:cNvPr id="8682" name="Rectangle 86"/>
        <xdr:cNvSpPr>
          <a:spLocks noChangeArrowheads="1"/>
        </xdr:cNvSpPr>
      </xdr:nvSpPr>
      <xdr:spPr bwMode="auto">
        <a:xfrm>
          <a:off x="5581650" y="9991725"/>
          <a:ext cx="171450" cy="1238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9525</xdr:colOff>
      <xdr:row>67</xdr:row>
      <xdr:rowOff>0</xdr:rowOff>
    </xdr:from>
    <xdr:to>
      <xdr:col>10</xdr:col>
      <xdr:colOff>180975</xdr:colOff>
      <xdr:row>67</xdr:row>
      <xdr:rowOff>123825</xdr:rowOff>
    </xdr:to>
    <xdr:sp macro="" textlink="">
      <xdr:nvSpPr>
        <xdr:cNvPr id="8683" name="Rectangle 87"/>
        <xdr:cNvSpPr>
          <a:spLocks noChangeArrowheads="1"/>
        </xdr:cNvSpPr>
      </xdr:nvSpPr>
      <xdr:spPr bwMode="auto">
        <a:xfrm>
          <a:off x="5591175" y="10144125"/>
          <a:ext cx="171450" cy="1238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9"/>
  <sheetViews>
    <sheetView workbookViewId="0">
      <selection activeCell="D6" sqref="D6"/>
    </sheetView>
  </sheetViews>
  <sheetFormatPr baseColWidth="10" defaultRowHeight="12.75"/>
  <cols>
    <col min="1" max="1" width="7.140625" customWidth="1"/>
    <col min="2" max="2" width="20.140625" customWidth="1"/>
    <col min="3" max="3" width="8.28515625" customWidth="1"/>
    <col min="4" max="4" width="54.85546875" customWidth="1"/>
    <col min="6" max="6" width="15.7109375" customWidth="1"/>
  </cols>
  <sheetData>
    <row r="2" spans="1:6">
      <c r="A2">
        <v>0</v>
      </c>
      <c r="B2" t="s">
        <v>208</v>
      </c>
      <c r="C2">
        <v>0</v>
      </c>
      <c r="D2" s="38" t="s">
        <v>209</v>
      </c>
      <c r="E2">
        <v>0</v>
      </c>
    </row>
    <row r="3" spans="1:6" ht="76.5">
      <c r="A3" s="36">
        <v>11</v>
      </c>
      <c r="B3" s="37" t="s">
        <v>202</v>
      </c>
      <c r="C3" s="36">
        <v>11</v>
      </c>
      <c r="D3" s="38" t="s">
        <v>207</v>
      </c>
      <c r="E3" s="36">
        <v>11</v>
      </c>
      <c r="F3" s="39" t="s">
        <v>197</v>
      </c>
    </row>
    <row r="4" spans="1:6" ht="63.75">
      <c r="A4" s="36">
        <v>12</v>
      </c>
      <c r="B4" s="37" t="s">
        <v>203</v>
      </c>
      <c r="C4" s="36">
        <v>12</v>
      </c>
      <c r="D4" s="38" t="s">
        <v>194</v>
      </c>
      <c r="E4" s="36">
        <v>12</v>
      </c>
      <c r="F4" s="39" t="s">
        <v>197</v>
      </c>
    </row>
    <row r="5" spans="1:6" ht="51">
      <c r="A5" s="36">
        <v>13</v>
      </c>
      <c r="B5" s="37" t="s">
        <v>204</v>
      </c>
      <c r="C5" s="36">
        <v>13</v>
      </c>
      <c r="D5" s="38" t="s">
        <v>193</v>
      </c>
      <c r="E5" s="36">
        <v>13</v>
      </c>
      <c r="F5" s="39" t="s">
        <v>197</v>
      </c>
    </row>
    <row r="6" spans="1:6" ht="25.5">
      <c r="A6" s="36">
        <v>21</v>
      </c>
      <c r="B6" s="37" t="s">
        <v>202</v>
      </c>
      <c r="C6" s="36">
        <v>21</v>
      </c>
      <c r="D6" s="38" t="s">
        <v>195</v>
      </c>
      <c r="E6" s="36">
        <v>21</v>
      </c>
      <c r="F6" s="39" t="s">
        <v>198</v>
      </c>
    </row>
    <row r="7" spans="1:6" ht="140.25">
      <c r="A7" s="36">
        <v>22</v>
      </c>
      <c r="B7" s="37" t="s">
        <v>205</v>
      </c>
      <c r="C7" s="36">
        <v>22</v>
      </c>
      <c r="D7" s="38" t="s">
        <v>206</v>
      </c>
      <c r="E7" s="36">
        <v>22</v>
      </c>
      <c r="F7" s="39" t="s">
        <v>198</v>
      </c>
    </row>
    <row r="8" spans="1:6" ht="51">
      <c r="A8" s="36">
        <v>31</v>
      </c>
      <c r="B8" s="37" t="s">
        <v>200</v>
      </c>
      <c r="C8" s="36">
        <v>31</v>
      </c>
      <c r="D8" s="38" t="s">
        <v>210</v>
      </c>
      <c r="E8" s="36">
        <v>31</v>
      </c>
      <c r="F8" s="39" t="s">
        <v>199</v>
      </c>
    </row>
    <row r="9" spans="1:6" ht="114.75">
      <c r="A9" s="36">
        <v>32</v>
      </c>
      <c r="B9" s="37" t="s">
        <v>201</v>
      </c>
      <c r="C9" s="36">
        <v>32</v>
      </c>
      <c r="D9" s="38" t="s">
        <v>196</v>
      </c>
      <c r="E9" s="36">
        <v>32</v>
      </c>
      <c r="F9" s="39" t="s">
        <v>198</v>
      </c>
    </row>
  </sheetData>
  <phoneticPr fontId="2" type="noConversion"/>
  <pageMargins left="0.78740157480314965" right="0" top="0.78740157480314965" bottom="0" header="0" footer="0"/>
  <pageSetup paperSize="9" scale="8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2"/>
  <sheetViews>
    <sheetView topLeftCell="D30" workbookViewId="0">
      <selection activeCell="K62" sqref="K62"/>
    </sheetView>
  </sheetViews>
  <sheetFormatPr baseColWidth="10" defaultRowHeight="12.75"/>
  <cols>
    <col min="2" max="2" width="11.5703125" customWidth="1"/>
    <col min="3" max="3" width="40.28515625" customWidth="1"/>
    <col min="5" max="5" width="31.85546875" customWidth="1"/>
    <col min="7" max="7" width="5.42578125" customWidth="1"/>
    <col min="8" max="8" width="8.5703125" customWidth="1"/>
    <col min="9" max="12" width="8.140625" customWidth="1"/>
    <col min="13" max="13" width="6.28515625" customWidth="1"/>
    <col min="14" max="14" width="45.5703125" style="33" customWidth="1"/>
    <col min="15" max="18" width="8.140625" customWidth="1"/>
  </cols>
  <sheetData>
    <row r="1" spans="1:20">
      <c r="A1" t="s">
        <v>0</v>
      </c>
      <c r="B1" t="s">
        <v>1</v>
      </c>
      <c r="C1" t="s">
        <v>2</v>
      </c>
      <c r="E1" t="s">
        <v>3</v>
      </c>
      <c r="F1" t="s">
        <v>4</v>
      </c>
      <c r="H1" t="s">
        <v>5</v>
      </c>
      <c r="J1" t="s">
        <v>184</v>
      </c>
      <c r="M1" t="s">
        <v>186</v>
      </c>
    </row>
    <row r="2" spans="1:20" ht="12.75" customHeight="1">
      <c r="A2" t="s">
        <v>6</v>
      </c>
      <c r="B2">
        <v>10</v>
      </c>
      <c r="C2" t="s">
        <v>7</v>
      </c>
      <c r="D2">
        <v>10</v>
      </c>
      <c r="E2" t="s">
        <v>8</v>
      </c>
      <c r="F2">
        <v>10</v>
      </c>
      <c r="G2">
        <v>1</v>
      </c>
      <c r="H2">
        <v>10</v>
      </c>
      <c r="I2">
        <v>1</v>
      </c>
      <c r="J2">
        <v>10</v>
      </c>
      <c r="K2">
        <v>3</v>
      </c>
      <c r="M2">
        <v>11</v>
      </c>
      <c r="N2" s="33" t="s">
        <v>187</v>
      </c>
      <c r="O2" s="35">
        <v>11</v>
      </c>
      <c r="P2" s="34" t="s">
        <v>190</v>
      </c>
      <c r="Q2" s="34"/>
      <c r="R2" s="34"/>
      <c r="S2">
        <v>0</v>
      </c>
    </row>
    <row r="3" spans="1:20" ht="12" customHeight="1">
      <c r="B3">
        <v>11</v>
      </c>
      <c r="C3" t="s">
        <v>9</v>
      </c>
      <c r="D3">
        <v>11</v>
      </c>
      <c r="E3" t="s">
        <v>8</v>
      </c>
      <c r="F3">
        <v>11</v>
      </c>
      <c r="G3">
        <v>1</v>
      </c>
      <c r="H3">
        <v>11</v>
      </c>
      <c r="I3">
        <v>1</v>
      </c>
      <c r="J3">
        <v>11</v>
      </c>
      <c r="K3">
        <v>3</v>
      </c>
      <c r="M3">
        <v>12</v>
      </c>
      <c r="N3" s="33" t="s">
        <v>188</v>
      </c>
      <c r="O3" s="35"/>
      <c r="P3" s="34"/>
      <c r="Q3" s="34"/>
      <c r="R3" s="34"/>
      <c r="S3">
        <v>1</v>
      </c>
      <c r="T3" t="s">
        <v>177</v>
      </c>
    </row>
    <row r="4" spans="1:20">
      <c r="A4" t="s">
        <v>10</v>
      </c>
      <c r="B4">
        <v>15</v>
      </c>
      <c r="C4" t="s">
        <v>11</v>
      </c>
      <c r="D4">
        <v>15</v>
      </c>
      <c r="E4" t="s">
        <v>12</v>
      </c>
      <c r="F4">
        <v>15</v>
      </c>
      <c r="G4">
        <v>1</v>
      </c>
      <c r="H4">
        <v>15</v>
      </c>
      <c r="I4">
        <v>2</v>
      </c>
      <c r="J4">
        <v>15</v>
      </c>
      <c r="K4">
        <v>3</v>
      </c>
      <c r="M4">
        <v>13</v>
      </c>
      <c r="N4" s="33" t="s">
        <v>189</v>
      </c>
      <c r="O4" s="35"/>
      <c r="P4" s="34"/>
      <c r="Q4" s="34"/>
      <c r="R4" s="34"/>
      <c r="S4">
        <v>2</v>
      </c>
      <c r="T4" t="s">
        <v>178</v>
      </c>
    </row>
    <row r="5" spans="1:20">
      <c r="A5" t="s">
        <v>13</v>
      </c>
      <c r="B5">
        <v>16</v>
      </c>
      <c r="C5" t="s">
        <v>14</v>
      </c>
      <c r="D5">
        <v>16</v>
      </c>
      <c r="E5" t="s">
        <v>12</v>
      </c>
      <c r="F5">
        <v>16</v>
      </c>
      <c r="G5">
        <v>1</v>
      </c>
      <c r="H5">
        <v>16</v>
      </c>
      <c r="I5">
        <v>2</v>
      </c>
      <c r="J5">
        <v>16</v>
      </c>
      <c r="K5">
        <v>3</v>
      </c>
      <c r="M5">
        <v>21</v>
      </c>
      <c r="O5" s="35"/>
      <c r="P5" s="34"/>
      <c r="Q5" s="34"/>
      <c r="R5" s="34"/>
      <c r="S5">
        <v>3</v>
      </c>
      <c r="T5" t="s">
        <v>179</v>
      </c>
    </row>
    <row r="6" spans="1:20">
      <c r="A6" t="s">
        <v>15</v>
      </c>
      <c r="B6">
        <v>17</v>
      </c>
      <c r="C6" t="s">
        <v>16</v>
      </c>
      <c r="D6">
        <v>17</v>
      </c>
      <c r="E6" t="s">
        <v>12</v>
      </c>
      <c r="F6">
        <v>17</v>
      </c>
      <c r="G6">
        <v>1</v>
      </c>
      <c r="H6">
        <v>17</v>
      </c>
      <c r="I6">
        <v>2</v>
      </c>
      <c r="J6">
        <v>17</v>
      </c>
      <c r="K6">
        <v>3</v>
      </c>
      <c r="O6" s="35"/>
      <c r="P6" s="34"/>
      <c r="Q6" s="34"/>
      <c r="R6" s="34"/>
    </row>
    <row r="7" spans="1:20">
      <c r="A7" t="s">
        <v>17</v>
      </c>
      <c r="B7">
        <v>18</v>
      </c>
      <c r="C7" t="s">
        <v>18</v>
      </c>
      <c r="D7">
        <v>18</v>
      </c>
      <c r="E7" t="s">
        <v>12</v>
      </c>
      <c r="F7">
        <v>18</v>
      </c>
      <c r="G7">
        <v>2</v>
      </c>
      <c r="H7">
        <v>18</v>
      </c>
      <c r="I7">
        <v>2</v>
      </c>
      <c r="J7">
        <v>18</v>
      </c>
      <c r="K7">
        <v>3</v>
      </c>
      <c r="O7" s="35"/>
      <c r="P7" s="34"/>
      <c r="Q7" s="34"/>
      <c r="R7" s="34"/>
    </row>
    <row r="8" spans="1:20">
      <c r="B8">
        <v>19</v>
      </c>
      <c r="C8" t="s">
        <v>19</v>
      </c>
      <c r="D8">
        <v>19</v>
      </c>
      <c r="E8" t="s">
        <v>12</v>
      </c>
      <c r="F8">
        <v>19</v>
      </c>
      <c r="G8">
        <v>3</v>
      </c>
      <c r="H8">
        <v>19</v>
      </c>
      <c r="I8">
        <v>2</v>
      </c>
      <c r="J8">
        <v>19</v>
      </c>
      <c r="K8">
        <v>3</v>
      </c>
      <c r="O8" s="35"/>
      <c r="P8" s="34"/>
      <c r="Q8" s="34"/>
      <c r="R8" s="34"/>
    </row>
    <row r="9" spans="1:20">
      <c r="A9" t="s">
        <v>20</v>
      </c>
      <c r="B9">
        <v>20</v>
      </c>
      <c r="C9" t="s">
        <v>21</v>
      </c>
      <c r="D9">
        <v>20</v>
      </c>
      <c r="E9" t="s">
        <v>12</v>
      </c>
      <c r="F9">
        <v>20</v>
      </c>
      <c r="G9">
        <v>1</v>
      </c>
      <c r="H9">
        <v>20</v>
      </c>
      <c r="I9">
        <v>2</v>
      </c>
      <c r="J9">
        <v>20</v>
      </c>
      <c r="K9">
        <v>3</v>
      </c>
      <c r="O9" s="35"/>
      <c r="P9" s="34"/>
      <c r="Q9" s="34"/>
      <c r="R9" s="34"/>
    </row>
    <row r="10" spans="1:20">
      <c r="A10" t="s">
        <v>22</v>
      </c>
      <c r="B10">
        <v>21</v>
      </c>
      <c r="C10" t="s">
        <v>23</v>
      </c>
      <c r="D10">
        <v>21</v>
      </c>
      <c r="E10" t="s">
        <v>12</v>
      </c>
      <c r="F10">
        <v>21</v>
      </c>
      <c r="G10">
        <v>1</v>
      </c>
      <c r="H10">
        <v>21</v>
      </c>
      <c r="I10">
        <v>2</v>
      </c>
      <c r="J10">
        <v>21</v>
      </c>
      <c r="K10">
        <v>3</v>
      </c>
      <c r="O10" s="35"/>
      <c r="P10" s="34"/>
      <c r="Q10" s="34"/>
      <c r="R10" s="34"/>
    </row>
    <row r="11" spans="1:20">
      <c r="A11" t="s">
        <v>24</v>
      </c>
      <c r="B11">
        <v>22</v>
      </c>
      <c r="C11" t="s">
        <v>25</v>
      </c>
      <c r="D11">
        <v>22</v>
      </c>
      <c r="E11" t="s">
        <v>12</v>
      </c>
      <c r="F11">
        <v>22</v>
      </c>
      <c r="G11">
        <v>1</v>
      </c>
      <c r="H11">
        <v>22</v>
      </c>
      <c r="I11">
        <v>2</v>
      </c>
      <c r="J11">
        <v>22</v>
      </c>
      <c r="K11">
        <v>3</v>
      </c>
      <c r="O11" s="35"/>
      <c r="P11" s="34"/>
      <c r="Q11" s="34"/>
      <c r="R11" s="34"/>
    </row>
    <row r="12" spans="1:20">
      <c r="A12" t="s">
        <v>26</v>
      </c>
      <c r="B12">
        <v>23</v>
      </c>
      <c r="C12" t="s">
        <v>27</v>
      </c>
      <c r="D12">
        <v>23</v>
      </c>
      <c r="E12" t="s">
        <v>12</v>
      </c>
      <c r="F12">
        <v>23</v>
      </c>
      <c r="G12">
        <v>3</v>
      </c>
      <c r="H12">
        <v>23</v>
      </c>
      <c r="I12">
        <v>2</v>
      </c>
      <c r="J12">
        <v>23</v>
      </c>
      <c r="K12">
        <v>3</v>
      </c>
      <c r="O12" s="35"/>
      <c r="P12" s="34"/>
      <c r="Q12" s="34"/>
      <c r="R12" s="34"/>
    </row>
    <row r="13" spans="1:20">
      <c r="A13" t="s">
        <v>28</v>
      </c>
      <c r="B13">
        <v>24</v>
      </c>
      <c r="C13" t="s">
        <v>29</v>
      </c>
      <c r="D13">
        <v>24</v>
      </c>
      <c r="E13" t="s">
        <v>12</v>
      </c>
      <c r="F13">
        <v>24</v>
      </c>
      <c r="G13">
        <v>1</v>
      </c>
      <c r="H13">
        <v>24</v>
      </c>
      <c r="I13">
        <v>2</v>
      </c>
      <c r="J13">
        <v>24</v>
      </c>
      <c r="K13">
        <v>3</v>
      </c>
      <c r="O13" s="35"/>
      <c r="P13" s="34"/>
      <c r="Q13" s="34"/>
      <c r="R13" s="34"/>
    </row>
    <row r="14" spans="1:20">
      <c r="A14" t="s">
        <v>30</v>
      </c>
      <c r="B14">
        <v>25</v>
      </c>
      <c r="D14">
        <v>25</v>
      </c>
      <c r="E14" t="s">
        <v>12</v>
      </c>
      <c r="F14">
        <v>25</v>
      </c>
      <c r="G14">
        <v>1</v>
      </c>
      <c r="H14">
        <v>25</v>
      </c>
      <c r="I14">
        <v>2</v>
      </c>
      <c r="J14">
        <v>25</v>
      </c>
      <c r="K14">
        <v>3</v>
      </c>
      <c r="O14" s="35"/>
      <c r="P14" s="34"/>
      <c r="Q14" s="34"/>
      <c r="R14" s="34"/>
    </row>
    <row r="15" spans="1:20" ht="12.75" customHeight="1">
      <c r="A15" t="s">
        <v>31</v>
      </c>
      <c r="B15">
        <v>26</v>
      </c>
      <c r="C15" t="s">
        <v>32</v>
      </c>
      <c r="D15">
        <v>26</v>
      </c>
      <c r="E15" t="s">
        <v>12</v>
      </c>
      <c r="F15">
        <v>26</v>
      </c>
      <c r="G15">
        <v>1</v>
      </c>
      <c r="H15">
        <v>26</v>
      </c>
      <c r="I15">
        <v>2</v>
      </c>
      <c r="J15">
        <v>26</v>
      </c>
      <c r="K15">
        <v>3</v>
      </c>
      <c r="O15" s="35">
        <v>12</v>
      </c>
      <c r="P15" s="34" t="s">
        <v>191</v>
      </c>
      <c r="Q15" s="34"/>
      <c r="R15" s="34"/>
    </row>
    <row r="16" spans="1:20">
      <c r="A16" t="s">
        <v>33</v>
      </c>
      <c r="B16">
        <v>27</v>
      </c>
      <c r="C16" t="s">
        <v>34</v>
      </c>
      <c r="D16">
        <v>27</v>
      </c>
      <c r="E16" t="s">
        <v>12</v>
      </c>
      <c r="F16">
        <v>27</v>
      </c>
      <c r="G16">
        <v>1</v>
      </c>
      <c r="H16">
        <v>27</v>
      </c>
      <c r="I16">
        <v>2</v>
      </c>
      <c r="J16">
        <v>27</v>
      </c>
      <c r="K16">
        <v>3</v>
      </c>
      <c r="O16" s="35"/>
      <c r="P16" s="34"/>
      <c r="Q16" s="34"/>
      <c r="R16" s="34"/>
    </row>
    <row r="17" spans="1:18">
      <c r="A17" t="s">
        <v>35</v>
      </c>
      <c r="B17">
        <v>28</v>
      </c>
      <c r="C17" t="s">
        <v>36</v>
      </c>
      <c r="D17">
        <v>28</v>
      </c>
      <c r="E17" t="s">
        <v>12</v>
      </c>
      <c r="F17">
        <v>28</v>
      </c>
      <c r="G17">
        <v>1</v>
      </c>
      <c r="H17">
        <v>28</v>
      </c>
      <c r="I17">
        <v>2</v>
      </c>
      <c r="J17">
        <v>28</v>
      </c>
      <c r="K17">
        <v>3</v>
      </c>
      <c r="O17" s="35"/>
      <c r="P17" s="34"/>
      <c r="Q17" s="34"/>
      <c r="R17" s="34"/>
    </row>
    <row r="18" spans="1:18">
      <c r="A18" t="s">
        <v>37</v>
      </c>
      <c r="B18">
        <v>30</v>
      </c>
      <c r="C18" t="s">
        <v>38</v>
      </c>
      <c r="D18">
        <v>30</v>
      </c>
      <c r="E18" t="s">
        <v>39</v>
      </c>
      <c r="F18">
        <v>30</v>
      </c>
      <c r="G18">
        <v>1</v>
      </c>
      <c r="H18">
        <v>30</v>
      </c>
      <c r="I18">
        <v>3</v>
      </c>
      <c r="J18">
        <v>30</v>
      </c>
      <c r="K18">
        <v>3</v>
      </c>
      <c r="O18" s="35"/>
      <c r="P18" s="34"/>
      <c r="Q18" s="34"/>
      <c r="R18" s="34"/>
    </row>
    <row r="19" spans="1:18">
      <c r="A19" t="s">
        <v>40</v>
      </c>
      <c r="B19">
        <v>31</v>
      </c>
      <c r="C19" t="s">
        <v>41</v>
      </c>
      <c r="D19">
        <v>31</v>
      </c>
      <c r="E19" t="s">
        <v>39</v>
      </c>
      <c r="F19">
        <v>31</v>
      </c>
      <c r="G19">
        <v>1</v>
      </c>
      <c r="H19">
        <v>31</v>
      </c>
      <c r="I19">
        <v>3</v>
      </c>
      <c r="J19">
        <v>31</v>
      </c>
      <c r="K19">
        <v>3</v>
      </c>
      <c r="O19" s="35"/>
      <c r="P19" s="34"/>
      <c r="Q19" s="34"/>
      <c r="R19" s="34"/>
    </row>
    <row r="20" spans="1:18">
      <c r="A20" t="s">
        <v>42</v>
      </c>
      <c r="B20">
        <v>32</v>
      </c>
      <c r="C20" t="s">
        <v>43</v>
      </c>
      <c r="D20">
        <v>32</v>
      </c>
      <c r="E20" t="s">
        <v>39</v>
      </c>
      <c r="F20">
        <v>32</v>
      </c>
      <c r="G20">
        <v>1</v>
      </c>
      <c r="H20">
        <v>32</v>
      </c>
      <c r="I20">
        <v>3</v>
      </c>
      <c r="J20">
        <v>32</v>
      </c>
      <c r="K20">
        <v>3</v>
      </c>
      <c r="O20" s="35"/>
      <c r="P20" s="34"/>
      <c r="Q20" s="34"/>
      <c r="R20" s="34"/>
    </row>
    <row r="21" spans="1:18">
      <c r="B21">
        <v>33</v>
      </c>
      <c r="C21" t="s">
        <v>44</v>
      </c>
      <c r="D21">
        <v>33</v>
      </c>
      <c r="E21" t="s">
        <v>39</v>
      </c>
      <c r="F21">
        <v>33</v>
      </c>
      <c r="G21">
        <v>1</v>
      </c>
      <c r="H21">
        <v>33</v>
      </c>
      <c r="I21">
        <v>3</v>
      </c>
      <c r="J21">
        <v>33</v>
      </c>
      <c r="K21">
        <v>3</v>
      </c>
      <c r="O21" s="35"/>
      <c r="P21" s="34"/>
      <c r="Q21" s="34"/>
      <c r="R21" s="34"/>
    </row>
    <row r="22" spans="1:18">
      <c r="A22" t="s">
        <v>45</v>
      </c>
      <c r="B22">
        <v>34</v>
      </c>
      <c r="C22" t="s">
        <v>46</v>
      </c>
      <c r="D22">
        <v>34</v>
      </c>
      <c r="E22" t="s">
        <v>39</v>
      </c>
      <c r="F22">
        <v>34</v>
      </c>
      <c r="G22">
        <v>1</v>
      </c>
      <c r="H22">
        <v>34</v>
      </c>
      <c r="I22">
        <v>3</v>
      </c>
      <c r="J22">
        <v>34</v>
      </c>
      <c r="K22">
        <v>3</v>
      </c>
      <c r="O22" s="35"/>
      <c r="P22" s="34"/>
      <c r="Q22" s="34"/>
      <c r="R22" s="34"/>
    </row>
    <row r="23" spans="1:18">
      <c r="A23" t="s">
        <v>47</v>
      </c>
      <c r="B23">
        <v>35</v>
      </c>
      <c r="C23" t="s">
        <v>48</v>
      </c>
      <c r="D23">
        <v>35</v>
      </c>
      <c r="E23" t="s">
        <v>39</v>
      </c>
      <c r="F23">
        <v>35</v>
      </c>
      <c r="G23">
        <v>1</v>
      </c>
      <c r="H23">
        <v>35</v>
      </c>
      <c r="I23">
        <v>3</v>
      </c>
      <c r="J23">
        <v>35</v>
      </c>
      <c r="K23">
        <v>3</v>
      </c>
      <c r="O23" s="35"/>
      <c r="P23" s="34"/>
      <c r="Q23" s="34"/>
      <c r="R23" s="34"/>
    </row>
    <row r="24" spans="1:18">
      <c r="A24" t="s">
        <v>49</v>
      </c>
      <c r="B24">
        <v>36</v>
      </c>
      <c r="C24" t="s">
        <v>50</v>
      </c>
      <c r="D24">
        <v>36</v>
      </c>
      <c r="E24" t="s">
        <v>39</v>
      </c>
      <c r="F24">
        <v>36</v>
      </c>
      <c r="G24">
        <v>1</v>
      </c>
      <c r="H24">
        <v>36</v>
      </c>
      <c r="I24">
        <v>3</v>
      </c>
      <c r="J24">
        <v>36</v>
      </c>
      <c r="K24">
        <v>3</v>
      </c>
      <c r="O24" s="35"/>
      <c r="P24" s="34"/>
      <c r="Q24" s="34"/>
      <c r="R24" s="34"/>
    </row>
    <row r="25" spans="1:18">
      <c r="A25" t="s">
        <v>51</v>
      </c>
      <c r="B25">
        <v>37</v>
      </c>
      <c r="C25" t="s">
        <v>52</v>
      </c>
      <c r="D25">
        <v>37</v>
      </c>
      <c r="E25" t="s">
        <v>39</v>
      </c>
      <c r="F25">
        <v>37</v>
      </c>
      <c r="G25">
        <v>1</v>
      </c>
      <c r="H25">
        <v>37</v>
      </c>
      <c r="I25">
        <v>3</v>
      </c>
      <c r="J25">
        <v>37</v>
      </c>
      <c r="K25">
        <v>3</v>
      </c>
      <c r="O25" s="35"/>
      <c r="P25" s="34"/>
      <c r="Q25" s="34"/>
      <c r="R25" s="34"/>
    </row>
    <row r="26" spans="1:18">
      <c r="A26" t="s">
        <v>53</v>
      </c>
      <c r="B26">
        <v>38</v>
      </c>
      <c r="C26" t="s">
        <v>54</v>
      </c>
      <c r="D26">
        <v>38</v>
      </c>
      <c r="E26" t="s">
        <v>39</v>
      </c>
      <c r="F26">
        <v>38</v>
      </c>
      <c r="G26">
        <v>1</v>
      </c>
      <c r="H26">
        <v>38</v>
      </c>
      <c r="I26">
        <v>3</v>
      </c>
      <c r="J26">
        <v>38</v>
      </c>
      <c r="K26">
        <v>3</v>
      </c>
      <c r="O26" s="35"/>
      <c r="P26" s="34"/>
      <c r="Q26" s="34"/>
      <c r="R26" s="34"/>
    </row>
    <row r="27" spans="1:18">
      <c r="B27">
        <v>39</v>
      </c>
      <c r="C27" t="s">
        <v>55</v>
      </c>
      <c r="D27">
        <v>39</v>
      </c>
      <c r="E27" t="s">
        <v>39</v>
      </c>
      <c r="F27">
        <v>39</v>
      </c>
      <c r="G27">
        <v>1</v>
      </c>
      <c r="H27">
        <v>39</v>
      </c>
      <c r="I27">
        <v>3</v>
      </c>
      <c r="J27">
        <v>39</v>
      </c>
      <c r="K27">
        <v>3</v>
      </c>
      <c r="O27" s="35"/>
      <c r="P27" s="34"/>
      <c r="Q27" s="34"/>
      <c r="R27" s="34"/>
    </row>
    <row r="28" spans="1:18" ht="12.75" customHeight="1">
      <c r="B28">
        <v>40</v>
      </c>
      <c r="C28" t="s">
        <v>56</v>
      </c>
      <c r="D28">
        <v>40</v>
      </c>
      <c r="E28" t="s">
        <v>57</v>
      </c>
      <c r="F28">
        <v>40</v>
      </c>
      <c r="G28">
        <v>1</v>
      </c>
      <c r="H28">
        <v>40</v>
      </c>
      <c r="I28">
        <v>4</v>
      </c>
      <c r="J28">
        <v>40</v>
      </c>
      <c r="K28">
        <v>3</v>
      </c>
      <c r="O28" s="35">
        <v>13</v>
      </c>
      <c r="P28" s="34" t="s">
        <v>192</v>
      </c>
      <c r="Q28" s="34"/>
      <c r="R28" s="34"/>
    </row>
    <row r="29" spans="1:18">
      <c r="A29" t="s">
        <v>58</v>
      </c>
      <c r="B29">
        <v>41</v>
      </c>
      <c r="C29" t="s">
        <v>59</v>
      </c>
      <c r="D29">
        <v>41</v>
      </c>
      <c r="E29" t="s">
        <v>57</v>
      </c>
      <c r="F29">
        <v>41</v>
      </c>
      <c r="G29">
        <v>1</v>
      </c>
      <c r="H29">
        <v>41</v>
      </c>
      <c r="I29">
        <v>4</v>
      </c>
      <c r="J29">
        <v>41</v>
      </c>
      <c r="K29">
        <v>3</v>
      </c>
      <c r="O29" s="35"/>
      <c r="P29" s="34"/>
      <c r="Q29" s="34"/>
      <c r="R29" s="34"/>
    </row>
    <row r="30" spans="1:18">
      <c r="A30" t="s">
        <v>60</v>
      </c>
      <c r="B30">
        <v>42</v>
      </c>
      <c r="C30" t="s">
        <v>61</v>
      </c>
      <c r="D30">
        <v>42</v>
      </c>
      <c r="E30" t="s">
        <v>57</v>
      </c>
      <c r="F30">
        <v>42</v>
      </c>
      <c r="G30">
        <v>1</v>
      </c>
      <c r="H30">
        <v>42</v>
      </c>
      <c r="I30">
        <v>4</v>
      </c>
      <c r="J30">
        <v>42</v>
      </c>
      <c r="K30">
        <v>3</v>
      </c>
      <c r="O30" s="35"/>
      <c r="P30" s="34"/>
      <c r="Q30" s="34"/>
      <c r="R30" s="34"/>
    </row>
    <row r="31" spans="1:18">
      <c r="A31" t="s">
        <v>62</v>
      </c>
      <c r="B31">
        <v>50</v>
      </c>
      <c r="C31" t="s">
        <v>63</v>
      </c>
      <c r="D31">
        <v>50</v>
      </c>
      <c r="E31" t="s">
        <v>64</v>
      </c>
      <c r="F31">
        <v>50</v>
      </c>
      <c r="G31">
        <v>1</v>
      </c>
      <c r="H31">
        <v>50</v>
      </c>
      <c r="I31">
        <v>5</v>
      </c>
      <c r="J31">
        <v>50</v>
      </c>
      <c r="K31">
        <v>3</v>
      </c>
      <c r="O31" s="35"/>
      <c r="P31" s="34"/>
      <c r="Q31" s="34"/>
      <c r="R31" s="34"/>
    </row>
    <row r="32" spans="1:18">
      <c r="A32" t="s">
        <v>65</v>
      </c>
      <c r="B32">
        <v>51</v>
      </c>
      <c r="C32" t="s">
        <v>66</v>
      </c>
      <c r="D32">
        <v>51</v>
      </c>
      <c r="E32" t="s">
        <v>64</v>
      </c>
      <c r="F32">
        <v>51</v>
      </c>
      <c r="G32">
        <v>1</v>
      </c>
      <c r="H32">
        <v>51</v>
      </c>
      <c r="I32">
        <v>5</v>
      </c>
      <c r="J32">
        <v>51</v>
      </c>
      <c r="K32">
        <v>3</v>
      </c>
      <c r="O32" s="35"/>
      <c r="P32" s="34"/>
      <c r="Q32" s="34"/>
      <c r="R32" s="34"/>
    </row>
    <row r="33" spans="1:18">
      <c r="A33" t="s">
        <v>67</v>
      </c>
      <c r="B33">
        <v>60</v>
      </c>
      <c r="C33" t="s">
        <v>68</v>
      </c>
      <c r="D33">
        <v>60</v>
      </c>
      <c r="E33" t="s">
        <v>69</v>
      </c>
      <c r="F33">
        <v>60</v>
      </c>
      <c r="G33">
        <v>2</v>
      </c>
      <c r="H33">
        <v>60</v>
      </c>
      <c r="I33">
        <v>6</v>
      </c>
      <c r="J33">
        <v>60</v>
      </c>
      <c r="K33">
        <v>3</v>
      </c>
      <c r="O33" s="35"/>
      <c r="P33" s="34"/>
      <c r="Q33" s="34"/>
      <c r="R33" s="34"/>
    </row>
    <row r="34" spans="1:18">
      <c r="A34" t="s">
        <v>70</v>
      </c>
      <c r="B34">
        <v>61</v>
      </c>
      <c r="C34" t="s">
        <v>71</v>
      </c>
      <c r="D34">
        <v>61</v>
      </c>
      <c r="E34" t="s">
        <v>69</v>
      </c>
      <c r="F34">
        <v>61</v>
      </c>
      <c r="G34">
        <v>4</v>
      </c>
      <c r="H34">
        <v>61</v>
      </c>
      <c r="I34">
        <v>6</v>
      </c>
      <c r="J34">
        <v>61</v>
      </c>
      <c r="K34">
        <v>1</v>
      </c>
      <c r="O34" s="35"/>
      <c r="P34" s="34"/>
      <c r="Q34" s="34"/>
      <c r="R34" s="34"/>
    </row>
    <row r="35" spans="1:18">
      <c r="A35" t="s">
        <v>72</v>
      </c>
      <c r="B35">
        <v>62</v>
      </c>
      <c r="C35" t="s">
        <v>73</v>
      </c>
      <c r="D35">
        <v>62</v>
      </c>
      <c r="E35" t="s">
        <v>69</v>
      </c>
      <c r="F35">
        <v>62</v>
      </c>
      <c r="G35">
        <v>4</v>
      </c>
      <c r="H35">
        <v>62</v>
      </c>
      <c r="I35">
        <v>6</v>
      </c>
      <c r="J35">
        <v>62</v>
      </c>
      <c r="K35">
        <v>1</v>
      </c>
      <c r="O35" s="35"/>
      <c r="P35" s="34"/>
      <c r="Q35" s="34"/>
      <c r="R35" s="34"/>
    </row>
    <row r="36" spans="1:18">
      <c r="A36" t="s">
        <v>74</v>
      </c>
      <c r="B36">
        <v>63</v>
      </c>
      <c r="C36" t="s">
        <v>75</v>
      </c>
      <c r="D36">
        <v>63</v>
      </c>
      <c r="E36" t="s">
        <v>69</v>
      </c>
      <c r="F36">
        <v>63</v>
      </c>
      <c r="G36">
        <v>4</v>
      </c>
      <c r="H36">
        <v>63</v>
      </c>
      <c r="I36">
        <v>6</v>
      </c>
      <c r="J36">
        <v>63</v>
      </c>
      <c r="K36">
        <v>3</v>
      </c>
      <c r="O36" s="35"/>
      <c r="P36" s="34"/>
      <c r="Q36" s="34"/>
      <c r="R36" s="34"/>
    </row>
    <row r="37" spans="1:18">
      <c r="A37" t="s">
        <v>76</v>
      </c>
      <c r="B37">
        <v>64</v>
      </c>
      <c r="C37" t="s">
        <v>77</v>
      </c>
      <c r="D37">
        <v>64</v>
      </c>
      <c r="E37" t="s">
        <v>69</v>
      </c>
      <c r="F37">
        <v>64</v>
      </c>
      <c r="G37">
        <v>3</v>
      </c>
      <c r="H37">
        <v>64</v>
      </c>
      <c r="I37">
        <v>6</v>
      </c>
      <c r="J37">
        <v>64</v>
      </c>
      <c r="K37">
        <v>1</v>
      </c>
      <c r="O37" s="35"/>
      <c r="P37" s="34"/>
      <c r="Q37" s="34"/>
      <c r="R37" s="34"/>
    </row>
    <row r="38" spans="1:18">
      <c r="A38" t="s">
        <v>78</v>
      </c>
      <c r="B38">
        <v>65</v>
      </c>
      <c r="C38" t="s">
        <v>79</v>
      </c>
      <c r="D38">
        <v>65</v>
      </c>
      <c r="E38" t="s">
        <v>69</v>
      </c>
      <c r="F38">
        <v>65</v>
      </c>
      <c r="G38">
        <v>2</v>
      </c>
      <c r="H38">
        <v>65</v>
      </c>
      <c r="I38">
        <v>6</v>
      </c>
      <c r="J38">
        <v>65</v>
      </c>
      <c r="K38">
        <v>3</v>
      </c>
      <c r="O38" s="35"/>
      <c r="P38" s="34"/>
      <c r="Q38" s="34"/>
      <c r="R38" s="34"/>
    </row>
    <row r="39" spans="1:18">
      <c r="A39" t="s">
        <v>80</v>
      </c>
      <c r="B39">
        <v>66</v>
      </c>
      <c r="C39" t="s">
        <v>81</v>
      </c>
      <c r="D39">
        <v>66</v>
      </c>
      <c r="E39" t="s">
        <v>69</v>
      </c>
      <c r="F39">
        <v>66</v>
      </c>
      <c r="G39">
        <v>2</v>
      </c>
      <c r="H39">
        <v>66</v>
      </c>
      <c r="I39">
        <v>6</v>
      </c>
      <c r="J39">
        <v>66</v>
      </c>
      <c r="K39">
        <v>3</v>
      </c>
      <c r="O39" s="35"/>
      <c r="P39" s="34"/>
      <c r="Q39" s="34"/>
      <c r="R39" s="34"/>
    </row>
    <row r="40" spans="1:18">
      <c r="A40" t="s">
        <v>82</v>
      </c>
      <c r="B40">
        <v>67</v>
      </c>
      <c r="C40" t="s">
        <v>83</v>
      </c>
      <c r="D40">
        <v>67</v>
      </c>
      <c r="E40" t="s">
        <v>69</v>
      </c>
      <c r="F40">
        <v>67</v>
      </c>
      <c r="G40">
        <v>2</v>
      </c>
      <c r="H40">
        <v>67</v>
      </c>
      <c r="I40">
        <v>6</v>
      </c>
      <c r="J40">
        <v>67</v>
      </c>
      <c r="K40">
        <v>1</v>
      </c>
      <c r="O40" s="35"/>
      <c r="P40" s="34"/>
      <c r="Q40" s="34"/>
      <c r="R40" s="34"/>
    </row>
    <row r="41" spans="1:18">
      <c r="A41" t="s">
        <v>84</v>
      </c>
      <c r="B41">
        <v>68</v>
      </c>
      <c r="C41" t="s">
        <v>85</v>
      </c>
      <c r="D41">
        <v>68</v>
      </c>
      <c r="E41" t="s">
        <v>69</v>
      </c>
      <c r="F41">
        <v>68</v>
      </c>
      <c r="G41">
        <v>2</v>
      </c>
      <c r="H41">
        <v>68</v>
      </c>
      <c r="I41">
        <v>6</v>
      </c>
      <c r="J41">
        <v>68</v>
      </c>
      <c r="K41">
        <v>1</v>
      </c>
    </row>
    <row r="42" spans="1:18">
      <c r="B42">
        <v>69</v>
      </c>
      <c r="C42" t="s">
        <v>86</v>
      </c>
      <c r="D42">
        <v>69</v>
      </c>
      <c r="E42" t="s">
        <v>69</v>
      </c>
      <c r="F42">
        <v>69</v>
      </c>
      <c r="G42">
        <v>1</v>
      </c>
      <c r="H42">
        <v>69</v>
      </c>
      <c r="I42">
        <v>6</v>
      </c>
      <c r="J42">
        <v>69</v>
      </c>
      <c r="K42">
        <v>1</v>
      </c>
    </row>
    <row r="43" spans="1:18">
      <c r="A43" t="s">
        <v>87</v>
      </c>
      <c r="B43">
        <v>70</v>
      </c>
      <c r="C43" t="s">
        <v>88</v>
      </c>
      <c r="D43">
        <v>70</v>
      </c>
      <c r="E43" t="s">
        <v>89</v>
      </c>
      <c r="F43">
        <v>70</v>
      </c>
      <c r="G43">
        <v>2</v>
      </c>
      <c r="H43">
        <v>70</v>
      </c>
      <c r="I43">
        <v>7</v>
      </c>
      <c r="J43">
        <v>70</v>
      </c>
      <c r="K43">
        <v>3</v>
      </c>
    </row>
    <row r="44" spans="1:18">
      <c r="A44" t="s">
        <v>90</v>
      </c>
      <c r="B44">
        <v>80</v>
      </c>
      <c r="C44" t="s">
        <v>91</v>
      </c>
      <c r="D44">
        <v>80</v>
      </c>
      <c r="E44" t="s">
        <v>92</v>
      </c>
      <c r="F44">
        <v>80</v>
      </c>
      <c r="G44">
        <v>2</v>
      </c>
      <c r="H44">
        <v>80</v>
      </c>
      <c r="I44">
        <v>8</v>
      </c>
      <c r="J44">
        <v>80</v>
      </c>
      <c r="K44">
        <v>3</v>
      </c>
    </row>
    <row r="45" spans="1:18">
      <c r="A45" t="s">
        <v>93</v>
      </c>
      <c r="B45">
        <v>81</v>
      </c>
      <c r="C45" t="s">
        <v>94</v>
      </c>
      <c r="D45">
        <v>81</v>
      </c>
      <c r="E45" t="s">
        <v>92</v>
      </c>
      <c r="F45">
        <v>81</v>
      </c>
      <c r="G45">
        <v>2</v>
      </c>
      <c r="H45">
        <v>81</v>
      </c>
      <c r="I45">
        <v>8</v>
      </c>
      <c r="J45">
        <v>81</v>
      </c>
      <c r="K45">
        <v>2</v>
      </c>
    </row>
    <row r="46" spans="1:18">
      <c r="A46" t="s">
        <v>95</v>
      </c>
      <c r="B46">
        <v>82</v>
      </c>
      <c r="C46" t="s">
        <v>96</v>
      </c>
      <c r="D46">
        <v>82</v>
      </c>
      <c r="E46" t="s">
        <v>92</v>
      </c>
      <c r="F46">
        <v>82</v>
      </c>
      <c r="G46">
        <v>2</v>
      </c>
      <c r="H46">
        <v>82</v>
      </c>
      <c r="I46">
        <v>8</v>
      </c>
      <c r="J46">
        <v>82</v>
      </c>
      <c r="K46">
        <v>2</v>
      </c>
    </row>
    <row r="47" spans="1:18">
      <c r="A47" t="s">
        <v>97</v>
      </c>
      <c r="B47">
        <v>83</v>
      </c>
      <c r="C47" t="s">
        <v>98</v>
      </c>
      <c r="D47">
        <v>83</v>
      </c>
      <c r="E47" t="s">
        <v>92</v>
      </c>
      <c r="F47">
        <v>83</v>
      </c>
      <c r="G47">
        <v>2</v>
      </c>
      <c r="H47">
        <v>83</v>
      </c>
      <c r="I47">
        <v>8</v>
      </c>
      <c r="J47">
        <v>83</v>
      </c>
      <c r="K47">
        <v>2</v>
      </c>
    </row>
    <row r="48" spans="1:18">
      <c r="A48" t="s">
        <v>99</v>
      </c>
      <c r="B48">
        <v>84</v>
      </c>
      <c r="C48" t="s">
        <v>100</v>
      </c>
      <c r="D48">
        <v>84</v>
      </c>
      <c r="E48" t="s">
        <v>92</v>
      </c>
      <c r="F48">
        <v>84</v>
      </c>
      <c r="G48">
        <v>2</v>
      </c>
      <c r="H48">
        <v>84</v>
      </c>
      <c r="I48">
        <v>8</v>
      </c>
      <c r="J48">
        <v>84</v>
      </c>
      <c r="K48">
        <v>2</v>
      </c>
    </row>
    <row r="49" spans="1:11">
      <c r="B49">
        <v>85</v>
      </c>
      <c r="C49" t="s">
        <v>101</v>
      </c>
      <c r="D49">
        <v>85</v>
      </c>
      <c r="E49" t="s">
        <v>92</v>
      </c>
      <c r="F49">
        <v>85</v>
      </c>
      <c r="G49">
        <v>2</v>
      </c>
      <c r="H49">
        <v>85</v>
      </c>
      <c r="I49">
        <v>8</v>
      </c>
      <c r="J49">
        <v>85</v>
      </c>
      <c r="K49">
        <v>2</v>
      </c>
    </row>
    <row r="50" spans="1:11">
      <c r="A50" t="s">
        <v>102</v>
      </c>
      <c r="B50">
        <v>90</v>
      </c>
      <c r="C50" t="s">
        <v>103</v>
      </c>
      <c r="D50">
        <v>90</v>
      </c>
      <c r="E50" t="s">
        <v>104</v>
      </c>
      <c r="F50">
        <v>90</v>
      </c>
      <c r="G50">
        <v>3</v>
      </c>
      <c r="H50">
        <v>90</v>
      </c>
      <c r="I50">
        <v>9</v>
      </c>
      <c r="J50">
        <v>90</v>
      </c>
      <c r="K50">
        <v>3</v>
      </c>
    </row>
    <row r="51" spans="1:11">
      <c r="A51" t="s">
        <v>105</v>
      </c>
      <c r="B51">
        <v>91</v>
      </c>
      <c r="C51" t="s">
        <v>106</v>
      </c>
      <c r="D51">
        <v>91</v>
      </c>
      <c r="E51" t="s">
        <v>104</v>
      </c>
      <c r="F51">
        <v>91</v>
      </c>
      <c r="G51">
        <v>3</v>
      </c>
      <c r="H51">
        <v>91</v>
      </c>
      <c r="I51">
        <v>9</v>
      </c>
      <c r="J51">
        <v>91</v>
      </c>
      <c r="K51">
        <v>3</v>
      </c>
    </row>
    <row r="52" spans="1:11">
      <c r="A52" t="s">
        <v>107</v>
      </c>
      <c r="B52">
        <v>100</v>
      </c>
      <c r="C52" t="s">
        <v>108</v>
      </c>
      <c r="D52">
        <v>100</v>
      </c>
      <c r="E52" t="s">
        <v>109</v>
      </c>
      <c r="F52">
        <v>100</v>
      </c>
      <c r="G52">
        <v>2</v>
      </c>
      <c r="H52">
        <v>100</v>
      </c>
      <c r="I52">
        <v>10</v>
      </c>
      <c r="J52">
        <v>100</v>
      </c>
      <c r="K52">
        <v>3</v>
      </c>
    </row>
    <row r="53" spans="1:11">
      <c r="A53" t="s">
        <v>110</v>
      </c>
      <c r="B53">
        <v>101</v>
      </c>
      <c r="C53" t="s">
        <v>111</v>
      </c>
      <c r="D53">
        <v>101</v>
      </c>
      <c r="E53" t="s">
        <v>109</v>
      </c>
      <c r="F53">
        <v>101</v>
      </c>
      <c r="G53">
        <v>2</v>
      </c>
      <c r="H53">
        <v>101</v>
      </c>
      <c r="I53">
        <v>10</v>
      </c>
      <c r="J53">
        <v>101</v>
      </c>
      <c r="K53">
        <v>3</v>
      </c>
    </row>
    <row r="54" spans="1:11">
      <c r="A54" t="s">
        <v>112</v>
      </c>
      <c r="B54">
        <v>102</v>
      </c>
      <c r="C54" t="s">
        <v>113</v>
      </c>
      <c r="D54">
        <v>102</v>
      </c>
      <c r="E54" t="s">
        <v>109</v>
      </c>
      <c r="F54">
        <v>102</v>
      </c>
      <c r="G54">
        <v>2</v>
      </c>
      <c r="H54">
        <v>102</v>
      </c>
      <c r="I54">
        <v>10</v>
      </c>
      <c r="J54">
        <v>102</v>
      </c>
      <c r="K54">
        <v>3</v>
      </c>
    </row>
    <row r="55" spans="1:11">
      <c r="B55">
        <v>103</v>
      </c>
      <c r="C55" t="s">
        <v>114</v>
      </c>
      <c r="D55">
        <v>103</v>
      </c>
      <c r="E55" t="s">
        <v>109</v>
      </c>
      <c r="F55">
        <v>103</v>
      </c>
      <c r="G55">
        <v>2</v>
      </c>
      <c r="H55">
        <v>103</v>
      </c>
      <c r="I55">
        <v>10</v>
      </c>
      <c r="J55">
        <v>103</v>
      </c>
      <c r="K55">
        <v>3</v>
      </c>
    </row>
    <row r="56" spans="1:11">
      <c r="A56" t="s">
        <v>115</v>
      </c>
      <c r="B56">
        <v>110</v>
      </c>
      <c r="C56" t="s">
        <v>116</v>
      </c>
      <c r="D56">
        <v>110</v>
      </c>
      <c r="E56" t="s">
        <v>117</v>
      </c>
      <c r="F56">
        <v>110</v>
      </c>
      <c r="G56">
        <v>2</v>
      </c>
      <c r="H56">
        <v>110</v>
      </c>
      <c r="I56">
        <v>11</v>
      </c>
      <c r="J56">
        <v>110</v>
      </c>
      <c r="K56">
        <v>3</v>
      </c>
    </row>
    <row r="57" spans="1:11">
      <c r="A57" t="s">
        <v>118</v>
      </c>
      <c r="B57">
        <v>111</v>
      </c>
      <c r="C57" t="s">
        <v>119</v>
      </c>
      <c r="D57">
        <v>111</v>
      </c>
      <c r="E57" t="s">
        <v>117</v>
      </c>
      <c r="F57">
        <v>111</v>
      </c>
      <c r="G57">
        <v>2</v>
      </c>
      <c r="H57">
        <v>111</v>
      </c>
      <c r="I57">
        <v>11</v>
      </c>
      <c r="J57">
        <v>111</v>
      </c>
      <c r="K57">
        <v>3</v>
      </c>
    </row>
    <row r="58" spans="1:11">
      <c r="A58" t="s">
        <v>120</v>
      </c>
      <c r="B58">
        <v>112</v>
      </c>
      <c r="C58" t="s">
        <v>121</v>
      </c>
      <c r="D58">
        <v>112</v>
      </c>
      <c r="E58" t="s">
        <v>117</v>
      </c>
      <c r="F58">
        <v>112</v>
      </c>
      <c r="G58">
        <v>2</v>
      </c>
      <c r="H58">
        <v>112</v>
      </c>
      <c r="I58">
        <v>11</v>
      </c>
      <c r="J58">
        <v>112</v>
      </c>
      <c r="K58">
        <v>3</v>
      </c>
    </row>
    <row r="59" spans="1:11">
      <c r="A59" t="s">
        <v>122</v>
      </c>
      <c r="B59">
        <v>113</v>
      </c>
      <c r="C59" t="s">
        <v>123</v>
      </c>
      <c r="D59">
        <v>113</v>
      </c>
      <c r="E59" t="s">
        <v>117</v>
      </c>
      <c r="F59">
        <v>113</v>
      </c>
      <c r="G59">
        <v>2</v>
      </c>
      <c r="H59">
        <v>113</v>
      </c>
      <c r="I59">
        <v>11</v>
      </c>
      <c r="J59">
        <v>113</v>
      </c>
      <c r="K59">
        <v>3</v>
      </c>
    </row>
    <row r="60" spans="1:11">
      <c r="A60" t="s">
        <v>124</v>
      </c>
      <c r="B60">
        <v>114</v>
      </c>
      <c r="C60" t="s">
        <v>125</v>
      </c>
      <c r="D60">
        <v>114</v>
      </c>
      <c r="E60" t="s">
        <v>117</v>
      </c>
      <c r="F60">
        <v>114</v>
      </c>
      <c r="G60">
        <v>2</v>
      </c>
      <c r="H60">
        <v>114</v>
      </c>
      <c r="I60">
        <v>11</v>
      </c>
      <c r="J60">
        <v>114</v>
      </c>
      <c r="K60">
        <v>3</v>
      </c>
    </row>
    <row r="61" spans="1:11">
      <c r="A61" t="s">
        <v>126</v>
      </c>
      <c r="B61">
        <v>120</v>
      </c>
      <c r="C61" t="s">
        <v>127</v>
      </c>
      <c r="D61">
        <v>120</v>
      </c>
      <c r="E61" t="s">
        <v>128</v>
      </c>
      <c r="F61">
        <v>120</v>
      </c>
      <c r="G61">
        <v>1</v>
      </c>
      <c r="H61">
        <v>120</v>
      </c>
      <c r="I61">
        <v>12</v>
      </c>
      <c r="J61">
        <v>120</v>
      </c>
      <c r="K61">
        <v>3</v>
      </c>
    </row>
    <row r="62" spans="1:11">
      <c r="B62">
        <v>130</v>
      </c>
      <c r="C62" t="s">
        <v>129</v>
      </c>
      <c r="D62">
        <v>130</v>
      </c>
      <c r="E62" t="s">
        <v>130</v>
      </c>
      <c r="F62">
        <v>130</v>
      </c>
      <c r="G62">
        <v>1</v>
      </c>
      <c r="H62">
        <v>130</v>
      </c>
      <c r="I62">
        <v>13</v>
      </c>
      <c r="J62">
        <v>130</v>
      </c>
      <c r="K62">
        <v>3</v>
      </c>
    </row>
  </sheetData>
  <phoneticPr fontId="0" type="noConversion"/>
  <pageMargins left="0.75" right="0.75" top="1" bottom="1" header="0" footer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69"/>
  <sheetViews>
    <sheetView topLeftCell="I10" workbookViewId="0">
      <selection activeCell="U3" sqref="U3"/>
    </sheetView>
  </sheetViews>
  <sheetFormatPr baseColWidth="10" defaultRowHeight="11.25"/>
  <cols>
    <col min="1" max="1" width="5.42578125" style="1" hidden="1" customWidth="1"/>
    <col min="2" max="2" width="6.28515625" style="1" hidden="1" customWidth="1"/>
    <col min="3" max="3" width="0" style="1" hidden="1" customWidth="1"/>
    <col min="4" max="4" width="16.42578125" style="1" hidden="1" customWidth="1"/>
    <col min="5" max="5" width="14" style="1" hidden="1" customWidth="1"/>
    <col min="6" max="6" width="13.85546875" style="1" hidden="1" customWidth="1"/>
    <col min="7" max="7" width="5" style="1" hidden="1" customWidth="1"/>
    <col min="8" max="8" width="29.42578125" style="1" hidden="1" customWidth="1"/>
    <col min="9" max="22" width="6.7109375" style="1" customWidth="1"/>
    <col min="23" max="23" width="8.7109375" style="1" customWidth="1"/>
    <col min="24" max="24" width="6.7109375" style="1" customWidth="1"/>
    <col min="25" max="16384" width="11.42578125" style="1"/>
  </cols>
  <sheetData>
    <row r="1" spans="1:21">
      <c r="B1" s="1" t="s">
        <v>131</v>
      </c>
      <c r="J1" s="1" t="s">
        <v>131</v>
      </c>
    </row>
    <row r="2" spans="1:21">
      <c r="B2" s="1" t="s">
        <v>132</v>
      </c>
      <c r="F2" s="3" t="s">
        <v>147</v>
      </c>
      <c r="G2" s="3" t="s">
        <v>146</v>
      </c>
      <c r="J2" s="1" t="s">
        <v>132</v>
      </c>
    </row>
    <row r="3" spans="1:21">
      <c r="S3" s="3" t="s">
        <v>147</v>
      </c>
      <c r="T3" s="3" t="s">
        <v>146</v>
      </c>
    </row>
    <row r="4" spans="1:21">
      <c r="E4" s="1" t="s">
        <v>148</v>
      </c>
      <c r="F4" s="2">
        <f ca="1">TODAY()</f>
        <v>45337</v>
      </c>
    </row>
    <row r="5" spans="1:21">
      <c r="P5" s="1" t="s">
        <v>148</v>
      </c>
      <c r="Q5" s="99">
        <f ca="1">TODAY()</f>
        <v>45337</v>
      </c>
      <c r="R5" s="99"/>
    </row>
    <row r="6" spans="1:21">
      <c r="D6" s="85" t="s">
        <v>149</v>
      </c>
      <c r="E6" s="85"/>
      <c r="F6" s="85"/>
      <c r="G6" s="85"/>
      <c r="H6" s="85"/>
    </row>
    <row r="7" spans="1:21">
      <c r="D7" s="5" t="s">
        <v>133</v>
      </c>
      <c r="E7" s="85" t="s">
        <v>150</v>
      </c>
      <c r="F7" s="85"/>
      <c r="G7" s="85"/>
      <c r="H7" s="85"/>
      <c r="J7" s="85" t="s">
        <v>149</v>
      </c>
      <c r="K7" s="85"/>
      <c r="L7" s="85"/>
      <c r="M7" s="85"/>
      <c r="N7" s="85"/>
      <c r="O7" s="85"/>
      <c r="P7" s="85"/>
      <c r="Q7" s="85"/>
      <c r="R7" s="85"/>
      <c r="S7" s="85"/>
      <c r="T7" s="85"/>
      <c r="U7" s="85"/>
    </row>
    <row r="8" spans="1:21" ht="15.75">
      <c r="D8" s="27">
        <v>18</v>
      </c>
      <c r="E8" s="101" t="str">
        <f>LOOKUP(D8,Codigos!B$2:C$100)</f>
        <v>INFORMATICA / SALA TÉCNICA</v>
      </c>
      <c r="F8" s="102"/>
      <c r="G8" s="102"/>
      <c r="H8" s="103"/>
      <c r="J8" s="5" t="s">
        <v>133</v>
      </c>
      <c r="K8" s="85" t="s">
        <v>150</v>
      </c>
      <c r="L8" s="85"/>
      <c r="M8" s="85"/>
      <c r="N8" s="85"/>
      <c r="O8" s="85"/>
      <c r="P8" s="85"/>
      <c r="Q8" s="85"/>
      <c r="R8" s="85"/>
      <c r="S8" s="85"/>
      <c r="T8" s="85"/>
      <c r="U8" s="85"/>
    </row>
    <row r="9" spans="1:21" ht="15.75">
      <c r="J9" s="27"/>
      <c r="K9" s="100" t="e">
        <f>LOOKUP(J9,Codigos!B$2:C$100)</f>
        <v>#N/A</v>
      </c>
      <c r="L9" s="100"/>
      <c r="M9" s="100"/>
      <c r="N9" s="100"/>
      <c r="O9" s="100"/>
      <c r="P9" s="100"/>
      <c r="Q9" s="100"/>
      <c r="R9" s="100"/>
      <c r="S9" s="100"/>
      <c r="T9" s="100"/>
      <c r="U9" s="100"/>
    </row>
    <row r="11" spans="1:21">
      <c r="A11" s="1" t="s">
        <v>151</v>
      </c>
    </row>
    <row r="12" spans="1:21">
      <c r="A12" s="1" t="s">
        <v>152</v>
      </c>
      <c r="J12" s="1" t="s">
        <v>151</v>
      </c>
    </row>
    <row r="13" spans="1:21">
      <c r="A13" s="1" t="s">
        <v>153</v>
      </c>
      <c r="J13" s="1" t="s">
        <v>152</v>
      </c>
    </row>
    <row r="14" spans="1:21">
      <c r="A14" s="6" t="s">
        <v>154</v>
      </c>
      <c r="J14" s="1" t="s">
        <v>153</v>
      </c>
    </row>
    <row r="15" spans="1:21">
      <c r="J15" s="6" t="s">
        <v>154</v>
      </c>
    </row>
    <row r="16" spans="1:21">
      <c r="A16" s="1" t="s">
        <v>155</v>
      </c>
    </row>
    <row r="17" spans="1:23">
      <c r="B17" s="1" t="s">
        <v>156</v>
      </c>
      <c r="J17" s="1" t="s">
        <v>155</v>
      </c>
    </row>
    <row r="18" spans="1:23">
      <c r="K18" s="1" t="s">
        <v>156</v>
      </c>
    </row>
    <row r="19" spans="1:23">
      <c r="A19" s="4" t="s">
        <v>134</v>
      </c>
      <c r="B19" s="4" t="s">
        <v>135</v>
      </c>
      <c r="C19" s="85" t="s">
        <v>136</v>
      </c>
      <c r="D19" s="85"/>
      <c r="E19" s="4" t="s">
        <v>137</v>
      </c>
      <c r="F19" s="4" t="s">
        <v>165</v>
      </c>
      <c r="G19" s="85" t="s">
        <v>138</v>
      </c>
      <c r="H19" s="85"/>
    </row>
    <row r="20" spans="1:23">
      <c r="A20" s="7">
        <v>1</v>
      </c>
      <c r="B20" s="8"/>
      <c r="C20" s="104"/>
      <c r="D20" s="104"/>
      <c r="E20" s="20"/>
      <c r="F20" s="13"/>
      <c r="G20" s="7">
        <v>67</v>
      </c>
      <c r="H20" s="9" t="str">
        <f>LOOKUP(G20,Codigos!B$2:C$100)</f>
        <v>CONGRESOS Y EVENTOS CULTURALES</v>
      </c>
      <c r="J20" s="4" t="s">
        <v>134</v>
      </c>
      <c r="K20" s="4" t="s">
        <v>135</v>
      </c>
      <c r="L20" s="85" t="s">
        <v>136</v>
      </c>
      <c r="M20" s="85"/>
      <c r="N20" s="85"/>
      <c r="O20" s="85"/>
      <c r="P20" s="85"/>
      <c r="Q20" s="85" t="s">
        <v>137</v>
      </c>
      <c r="R20" s="85"/>
      <c r="S20" s="85" t="s">
        <v>138</v>
      </c>
      <c r="T20" s="85"/>
      <c r="U20" s="85"/>
      <c r="V20" s="85"/>
      <c r="W20" s="85"/>
    </row>
    <row r="21" spans="1:23" ht="12.75" customHeight="1">
      <c r="A21" s="10">
        <v>2</v>
      </c>
      <c r="B21" s="11"/>
      <c r="C21" s="96"/>
      <c r="D21" s="96"/>
      <c r="E21" s="21"/>
      <c r="F21" s="14"/>
      <c r="G21" s="10"/>
      <c r="H21" s="12" t="e">
        <f>LOOKUP(G21,Codigos!B$2:C$100)</f>
        <v>#N/A</v>
      </c>
      <c r="J21" s="28">
        <v>1</v>
      </c>
      <c r="K21" s="29"/>
      <c r="L21" s="95" t="s">
        <v>185</v>
      </c>
      <c r="M21" s="95"/>
      <c r="N21" s="95"/>
      <c r="O21" s="95"/>
      <c r="P21" s="95"/>
      <c r="Q21" s="98"/>
      <c r="R21" s="98"/>
      <c r="S21" s="28">
        <v>30</v>
      </c>
      <c r="T21" s="88" t="str">
        <f>LOOKUP(S21,Codigos!B$2:C$100)</f>
        <v>SEC.ACADEMICA</v>
      </c>
      <c r="U21" s="89"/>
      <c r="V21" s="89"/>
      <c r="W21" s="90"/>
    </row>
    <row r="22" spans="1:23">
      <c r="A22" s="10">
        <v>3</v>
      </c>
      <c r="B22" s="11"/>
      <c r="C22" s="96"/>
      <c r="D22" s="96"/>
      <c r="E22" s="21"/>
      <c r="F22" s="14"/>
      <c r="G22" s="10"/>
      <c r="H22" s="12" t="e">
        <f>LOOKUP(G22,Codigos!B$2:C$100)</f>
        <v>#N/A</v>
      </c>
      <c r="J22" s="10">
        <v>2</v>
      </c>
      <c r="K22" s="11"/>
      <c r="L22" s="96"/>
      <c r="M22" s="96"/>
      <c r="N22" s="96"/>
      <c r="O22" s="96"/>
      <c r="P22" s="96"/>
      <c r="Q22" s="91"/>
      <c r="R22" s="91"/>
      <c r="S22" s="10"/>
      <c r="T22" s="84" t="e">
        <f>LOOKUP(S22,Codigos!B$2:C$100)</f>
        <v>#N/A</v>
      </c>
      <c r="U22" s="84"/>
      <c r="V22" s="84"/>
      <c r="W22" s="84"/>
    </row>
    <row r="23" spans="1:23">
      <c r="A23" s="10">
        <v>4</v>
      </c>
      <c r="B23" s="11"/>
      <c r="C23" s="96"/>
      <c r="D23" s="96"/>
      <c r="E23" s="21"/>
      <c r="F23" s="14"/>
      <c r="G23" s="10"/>
      <c r="H23" s="12" t="e">
        <f>LOOKUP(G23,Codigos!B$2:C$100)</f>
        <v>#N/A</v>
      </c>
      <c r="J23" s="10">
        <v>3</v>
      </c>
      <c r="K23" s="11"/>
      <c r="L23" s="96"/>
      <c r="M23" s="96"/>
      <c r="N23" s="96"/>
      <c r="O23" s="96"/>
      <c r="P23" s="96"/>
      <c r="Q23" s="91"/>
      <c r="R23" s="91"/>
      <c r="S23" s="10"/>
      <c r="T23" s="84" t="e">
        <f>LOOKUP(S23,Codigos!B$2:C$100)</f>
        <v>#N/A</v>
      </c>
      <c r="U23" s="84"/>
      <c r="V23" s="84"/>
      <c r="W23" s="84"/>
    </row>
    <row r="24" spans="1:23">
      <c r="A24" s="10">
        <v>5</v>
      </c>
      <c r="B24" s="11"/>
      <c r="C24" s="96"/>
      <c r="D24" s="96"/>
      <c r="E24" s="21"/>
      <c r="F24" s="14"/>
      <c r="G24" s="10"/>
      <c r="H24" s="12" t="e">
        <f>LOOKUP(G24,Codigos!B$2:C$100)</f>
        <v>#N/A</v>
      </c>
      <c r="J24" s="10">
        <v>4</v>
      </c>
      <c r="K24" s="11"/>
      <c r="L24" s="96"/>
      <c r="M24" s="96"/>
      <c r="N24" s="96"/>
      <c r="O24" s="96"/>
      <c r="P24" s="96"/>
      <c r="Q24" s="91"/>
      <c r="R24" s="91"/>
      <c r="S24" s="10"/>
      <c r="T24" s="84" t="e">
        <f>LOOKUP(S24,Codigos!B$2:C$100)</f>
        <v>#N/A</v>
      </c>
      <c r="U24" s="84"/>
      <c r="V24" s="84"/>
      <c r="W24" s="84"/>
    </row>
    <row r="25" spans="1:23">
      <c r="A25" s="10">
        <v>6</v>
      </c>
      <c r="B25" s="11"/>
      <c r="C25" s="96"/>
      <c r="D25" s="96"/>
      <c r="E25" s="21"/>
      <c r="F25" s="14"/>
      <c r="G25" s="10"/>
      <c r="H25" s="12" t="e">
        <f>LOOKUP(G25,Codigos!B$2:C$100)</f>
        <v>#N/A</v>
      </c>
      <c r="J25" s="10">
        <v>5</v>
      </c>
      <c r="K25" s="11"/>
      <c r="L25" s="96"/>
      <c r="M25" s="96"/>
      <c r="N25" s="96"/>
      <c r="O25" s="96"/>
      <c r="P25" s="96"/>
      <c r="Q25" s="91"/>
      <c r="R25" s="91"/>
      <c r="S25" s="10"/>
      <c r="T25" s="84" t="e">
        <f>LOOKUP(S25,Codigos!B$2:C$100)</f>
        <v>#N/A</v>
      </c>
      <c r="U25" s="84"/>
      <c r="V25" s="84"/>
      <c r="W25" s="84"/>
    </row>
    <row r="26" spans="1:23">
      <c r="A26" s="10">
        <v>7</v>
      </c>
      <c r="B26" s="11"/>
      <c r="C26" s="96"/>
      <c r="D26" s="96"/>
      <c r="E26" s="21"/>
      <c r="F26" s="14"/>
      <c r="G26" s="10"/>
      <c r="H26" s="12" t="e">
        <f>LOOKUP(G26,Codigos!B$2:C$100)</f>
        <v>#N/A</v>
      </c>
      <c r="J26" s="10">
        <v>6</v>
      </c>
      <c r="K26" s="11"/>
      <c r="L26" s="96"/>
      <c r="M26" s="96"/>
      <c r="N26" s="96"/>
      <c r="O26" s="96"/>
      <c r="P26" s="96"/>
      <c r="Q26" s="91"/>
      <c r="R26" s="91"/>
      <c r="S26" s="10"/>
      <c r="T26" s="84" t="e">
        <f>LOOKUP(S26,Codigos!B$2:C$100)</f>
        <v>#N/A</v>
      </c>
      <c r="U26" s="84"/>
      <c r="V26" s="84"/>
      <c r="W26" s="84"/>
    </row>
    <row r="27" spans="1:23">
      <c r="A27" s="10">
        <v>8</v>
      </c>
      <c r="B27" s="11"/>
      <c r="C27" s="96"/>
      <c r="D27" s="96"/>
      <c r="E27" s="21"/>
      <c r="F27" s="14"/>
      <c r="G27" s="10"/>
      <c r="H27" s="12" t="e">
        <f>LOOKUP(G27,Codigos!B$2:C$100)</f>
        <v>#N/A</v>
      </c>
      <c r="J27" s="10">
        <v>7</v>
      </c>
      <c r="K27" s="11"/>
      <c r="L27" s="96"/>
      <c r="M27" s="96"/>
      <c r="N27" s="96"/>
      <c r="O27" s="96"/>
      <c r="P27" s="96"/>
      <c r="Q27" s="91"/>
      <c r="R27" s="91"/>
      <c r="S27" s="10"/>
      <c r="T27" s="84" t="e">
        <f>LOOKUP(S27,Codigos!B$2:C$100)</f>
        <v>#N/A</v>
      </c>
      <c r="U27" s="84"/>
      <c r="V27" s="84"/>
      <c r="W27" s="84"/>
    </row>
    <row r="28" spans="1:23">
      <c r="A28" s="10">
        <v>9</v>
      </c>
      <c r="B28" s="11"/>
      <c r="C28" s="96"/>
      <c r="D28" s="96"/>
      <c r="E28" s="21"/>
      <c r="F28" s="14"/>
      <c r="G28" s="10"/>
      <c r="H28" s="12" t="e">
        <f>LOOKUP(G28,Codigos!B$2:C$100)</f>
        <v>#N/A</v>
      </c>
      <c r="J28" s="10">
        <v>8</v>
      </c>
      <c r="K28" s="11"/>
      <c r="L28" s="96"/>
      <c r="M28" s="96"/>
      <c r="N28" s="96"/>
      <c r="O28" s="96"/>
      <c r="P28" s="96"/>
      <c r="Q28" s="91"/>
      <c r="R28" s="91"/>
      <c r="S28" s="10"/>
      <c r="T28" s="84" t="e">
        <f>LOOKUP(S28,Codigos!B$2:C$100)</f>
        <v>#N/A</v>
      </c>
      <c r="U28" s="84"/>
      <c r="V28" s="84"/>
      <c r="W28" s="84"/>
    </row>
    <row r="29" spans="1:23" ht="12" thickBot="1">
      <c r="A29" s="10">
        <v>10</v>
      </c>
      <c r="B29" s="11"/>
      <c r="C29" s="96"/>
      <c r="D29" s="96"/>
      <c r="E29" s="22"/>
      <c r="F29" s="15"/>
      <c r="G29" s="10"/>
      <c r="H29" s="12" t="e">
        <f>LOOKUP(G29,Codigos!B$2:C$100)</f>
        <v>#N/A</v>
      </c>
      <c r="J29" s="10">
        <v>9</v>
      </c>
      <c r="K29" s="11"/>
      <c r="L29" s="96"/>
      <c r="M29" s="96"/>
      <c r="N29" s="96"/>
      <c r="O29" s="96"/>
      <c r="P29" s="96"/>
      <c r="Q29" s="91"/>
      <c r="R29" s="91"/>
      <c r="S29" s="10"/>
      <c r="T29" s="84" t="e">
        <f>LOOKUP(S29,Codigos!B$2:C$100)</f>
        <v>#N/A</v>
      </c>
      <c r="U29" s="84"/>
      <c r="V29" s="84"/>
      <c r="W29" s="84"/>
    </row>
    <row r="30" spans="1:23" ht="13.5" thickBot="1">
      <c r="B30" s="23" t="s">
        <v>157</v>
      </c>
      <c r="E30" s="24">
        <f>SUM(E20:E29)</f>
        <v>0</v>
      </c>
      <c r="F30" s="24">
        <f>SUM(F20:F29)</f>
        <v>0</v>
      </c>
      <c r="J30" s="10">
        <v>10</v>
      </c>
      <c r="K30" s="11"/>
      <c r="L30" s="96"/>
      <c r="M30" s="96"/>
      <c r="N30" s="96"/>
      <c r="O30" s="96"/>
      <c r="P30" s="96"/>
      <c r="Q30" s="92"/>
      <c r="R30" s="92"/>
      <c r="S30" s="10"/>
      <c r="T30" s="84" t="e">
        <f>LOOKUP(S30,Codigos!B$2:C$100)</f>
        <v>#N/A</v>
      </c>
      <c r="U30" s="84"/>
      <c r="V30" s="84"/>
      <c r="W30" s="84"/>
    </row>
    <row r="31" spans="1:23" ht="13.5" thickBot="1">
      <c r="K31" s="23" t="s">
        <v>157</v>
      </c>
      <c r="Q31" s="86">
        <f>SUM(Q21:Q30)</f>
        <v>0</v>
      </c>
      <c r="R31" s="87"/>
    </row>
    <row r="32" spans="1:23">
      <c r="A32" s="105" t="s">
        <v>158</v>
      </c>
      <c r="B32" s="106"/>
      <c r="C32" s="106"/>
      <c r="D32" s="106"/>
      <c r="E32" s="106"/>
      <c r="F32" s="106"/>
      <c r="G32" s="106"/>
      <c r="H32" s="107"/>
    </row>
    <row r="33" spans="1:23">
      <c r="A33" s="108"/>
      <c r="B33" s="109"/>
      <c r="C33" s="109"/>
      <c r="D33" s="109"/>
      <c r="E33" s="109"/>
      <c r="F33" s="109"/>
      <c r="G33" s="109"/>
      <c r="H33" s="110"/>
      <c r="J33" s="85" t="s">
        <v>174</v>
      </c>
      <c r="K33" s="85"/>
      <c r="L33" s="85"/>
      <c r="M33" s="85"/>
      <c r="N33" s="85"/>
      <c r="O33" s="85"/>
      <c r="P33" s="85"/>
      <c r="Q33" s="85"/>
      <c r="R33" s="85"/>
      <c r="S33" s="85"/>
      <c r="T33" s="85"/>
      <c r="U33" s="85"/>
      <c r="V33" s="85"/>
      <c r="W33" s="85"/>
    </row>
    <row r="34" spans="1:23" ht="12.75">
      <c r="A34" s="108"/>
      <c r="B34" s="111"/>
      <c r="C34" s="111"/>
      <c r="D34" s="111"/>
      <c r="E34" s="111"/>
      <c r="F34" s="111"/>
      <c r="G34" s="111"/>
      <c r="H34" s="112"/>
      <c r="J34" s="95"/>
      <c r="K34" s="95"/>
      <c r="L34" s="95"/>
      <c r="M34" s="95"/>
      <c r="N34" s="95"/>
      <c r="O34" s="95"/>
      <c r="P34" s="95"/>
      <c r="Q34" s="95"/>
      <c r="R34" s="95"/>
      <c r="S34" s="95"/>
      <c r="T34" s="95"/>
      <c r="U34" s="95"/>
      <c r="V34" s="95"/>
      <c r="W34" s="95"/>
    </row>
    <row r="35" spans="1:23" ht="12.75">
      <c r="A35" s="108"/>
      <c r="B35" s="111"/>
      <c r="C35" s="111"/>
      <c r="D35" s="111"/>
      <c r="E35" s="111"/>
      <c r="F35" s="111"/>
      <c r="G35" s="111"/>
      <c r="H35" s="112"/>
      <c r="J35" s="96"/>
      <c r="K35" s="96"/>
      <c r="L35" s="96"/>
      <c r="M35" s="96"/>
      <c r="N35" s="96"/>
      <c r="O35" s="96"/>
      <c r="P35" s="96"/>
      <c r="Q35" s="96"/>
      <c r="R35" s="96"/>
      <c r="S35" s="96"/>
      <c r="T35" s="96"/>
      <c r="U35" s="96"/>
      <c r="V35" s="96"/>
      <c r="W35" s="96"/>
    </row>
    <row r="36" spans="1:23" ht="12.75">
      <c r="A36" s="108"/>
      <c r="B36" s="111"/>
      <c r="C36" s="111"/>
      <c r="D36" s="111"/>
      <c r="E36" s="111"/>
      <c r="F36" s="111"/>
      <c r="G36" s="111"/>
      <c r="H36" s="112"/>
      <c r="J36" s="96"/>
      <c r="K36" s="96"/>
      <c r="L36" s="96"/>
      <c r="M36" s="96"/>
      <c r="N36" s="96"/>
      <c r="O36" s="96"/>
      <c r="P36" s="96"/>
      <c r="Q36" s="96"/>
      <c r="R36" s="96"/>
      <c r="S36" s="96"/>
      <c r="T36" s="96"/>
      <c r="U36" s="96"/>
      <c r="V36" s="96"/>
      <c r="W36" s="96"/>
    </row>
    <row r="37" spans="1:23" ht="12.75">
      <c r="A37" s="113"/>
      <c r="B37" s="114"/>
      <c r="C37" s="114"/>
      <c r="D37" s="114"/>
      <c r="E37" s="114"/>
      <c r="F37" s="114"/>
      <c r="G37" s="114"/>
      <c r="H37" s="115"/>
      <c r="J37" s="96"/>
      <c r="K37" s="96"/>
      <c r="L37" s="96"/>
      <c r="M37" s="96"/>
      <c r="N37" s="96"/>
      <c r="O37" s="96"/>
      <c r="P37" s="96"/>
      <c r="Q37" s="96"/>
      <c r="R37" s="96"/>
      <c r="S37" s="96"/>
      <c r="T37" s="96"/>
      <c r="U37" s="96"/>
      <c r="V37" s="96"/>
      <c r="W37" s="96"/>
    </row>
    <row r="38" spans="1:23" ht="12.75" customHeight="1">
      <c r="J38" s="96"/>
      <c r="K38" s="96"/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6"/>
      <c r="W38" s="96"/>
    </row>
    <row r="40" spans="1:23">
      <c r="H40" s="25" t="s">
        <v>159</v>
      </c>
    </row>
    <row r="42" spans="1:23" ht="12">
      <c r="A42" s="97" t="s">
        <v>160</v>
      </c>
      <c r="B42" s="97"/>
      <c r="C42" s="97"/>
      <c r="D42" s="97"/>
      <c r="E42" s="97"/>
      <c r="F42" s="97"/>
      <c r="G42" s="97"/>
      <c r="H42" s="97"/>
      <c r="S42" s="30"/>
      <c r="T42" s="30"/>
      <c r="U42" s="31" t="s">
        <v>159</v>
      </c>
      <c r="V42" s="30"/>
      <c r="W42" s="30"/>
    </row>
    <row r="44" spans="1:23" ht="15.75">
      <c r="A44" s="1" t="s">
        <v>144</v>
      </c>
      <c r="C44" s="26">
        <v>20</v>
      </c>
      <c r="D44" s="16" t="str">
        <f>LOOKUP(C44,Codigos!B2:C100)</f>
        <v>AREA ECONOMICO FINANCIERA</v>
      </c>
      <c r="E44" s="16"/>
    </row>
    <row r="46" spans="1:23" ht="11.25" customHeight="1">
      <c r="A46" s="94" t="str">
        <f>IF(E30=0,"Pase al Area Ejecutora  para su valorización. Cumplido Pase al AREA ECONOMICA FINANCIERA, para su Imputación.","Pase al Area Ejecutora para corroborar los precios. Cumplido pase al AREA ECONOMICA FINANCIERA , para su Imputación.")</f>
        <v>Pase al Area Ejecutora  para su valorización. Cumplido Pase al AREA ECONOMICA FINANCIERA, para su Imputación.</v>
      </c>
      <c r="B46" s="94"/>
      <c r="C46" s="94"/>
      <c r="D46" s="94"/>
      <c r="E46" s="94"/>
      <c r="F46" s="94"/>
      <c r="G46" s="94"/>
    </row>
    <row r="47" spans="1:23">
      <c r="A47" s="94"/>
      <c r="B47" s="94"/>
      <c r="C47" s="94"/>
      <c r="D47" s="94"/>
      <c r="E47" s="94"/>
      <c r="F47" s="94"/>
      <c r="G47" s="94"/>
      <c r="H47" s="19"/>
    </row>
    <row r="48" spans="1:23" ht="12.75" customHeight="1"/>
    <row r="49" spans="1:24" ht="11.25" customHeight="1"/>
    <row r="50" spans="1:24" ht="21.75" customHeight="1">
      <c r="A50" s="117" t="s">
        <v>140</v>
      </c>
      <c r="B50" s="117"/>
      <c r="C50" s="17" t="s">
        <v>141</v>
      </c>
      <c r="D50" s="17" t="s">
        <v>142</v>
      </c>
      <c r="E50" s="17" t="s">
        <v>161</v>
      </c>
      <c r="F50" s="17" t="s">
        <v>162</v>
      </c>
    </row>
    <row r="51" spans="1:24" ht="12">
      <c r="A51" s="105"/>
      <c r="B51" s="107"/>
      <c r="C51" s="120"/>
      <c r="D51" s="120"/>
      <c r="E51" s="120"/>
      <c r="F51" s="120"/>
      <c r="H51" s="19"/>
      <c r="I51" s="97" t="s">
        <v>160</v>
      </c>
      <c r="J51" s="97"/>
      <c r="K51" s="97"/>
      <c r="L51" s="97"/>
      <c r="M51" s="97"/>
      <c r="N51" s="97"/>
      <c r="O51" s="97"/>
      <c r="P51" s="97"/>
      <c r="Q51" s="97"/>
      <c r="R51" s="97"/>
      <c r="S51" s="97"/>
      <c r="T51" s="97"/>
      <c r="U51" s="97"/>
      <c r="V51" s="97"/>
      <c r="W51" s="97"/>
      <c r="X51" s="97"/>
    </row>
    <row r="52" spans="1:24">
      <c r="A52" s="118"/>
      <c r="B52" s="119"/>
      <c r="C52" s="121"/>
      <c r="D52" s="121"/>
      <c r="E52" s="121"/>
      <c r="F52" s="121"/>
    </row>
    <row r="53" spans="1:24" ht="15.75">
      <c r="I53" s="1" t="s">
        <v>144</v>
      </c>
      <c r="K53" s="26"/>
      <c r="L53" s="93" t="e">
        <f>LOOKUP(K53,Codigos!B2:C100)</f>
        <v>#N/A</v>
      </c>
      <c r="M53" s="93"/>
      <c r="N53" s="93"/>
      <c r="O53" s="93"/>
      <c r="P53" s="93"/>
      <c r="Q53" s="93"/>
      <c r="R53" s="93"/>
      <c r="S53" s="93"/>
      <c r="T53" s="93"/>
      <c r="U53" s="93"/>
      <c r="V53" s="93"/>
      <c r="W53" s="93"/>
    </row>
    <row r="54" spans="1:24">
      <c r="A54" s="1" t="s">
        <v>163</v>
      </c>
    </row>
    <row r="55" spans="1:24">
      <c r="I55" s="94" t="str">
        <f>IF(Q31=0,"CORRESPONDE VALORIZAR","CORRESPONDE CONTROL DE PRECIOS.")</f>
        <v>CORRESPONDE VALORIZAR</v>
      </c>
      <c r="J55" s="94"/>
      <c r="K55" s="94"/>
      <c r="L55" s="94"/>
      <c r="M55" s="94"/>
      <c r="N55" s="94"/>
      <c r="O55" s="94"/>
      <c r="P55" s="94"/>
      <c r="Q55" s="94"/>
      <c r="R55" s="94"/>
      <c r="S55" s="94"/>
      <c r="T55" s="94"/>
      <c r="U55" s="94"/>
      <c r="V55" s="94"/>
      <c r="W55" s="94"/>
    </row>
    <row r="56" spans="1:24">
      <c r="I56" s="94"/>
      <c r="J56" s="94"/>
      <c r="K56" s="94"/>
      <c r="L56" s="94"/>
      <c r="M56" s="94"/>
      <c r="N56" s="94"/>
      <c r="O56" s="94"/>
      <c r="P56" s="94"/>
      <c r="Q56" s="94"/>
      <c r="R56" s="94"/>
      <c r="S56" s="94"/>
      <c r="T56" s="94"/>
      <c r="U56" s="94"/>
      <c r="V56" s="94"/>
      <c r="W56" s="94"/>
    </row>
    <row r="57" spans="1:24">
      <c r="A57" s="116" t="s">
        <v>139</v>
      </c>
      <c r="B57" s="116"/>
      <c r="C57" s="116"/>
      <c r="D57" s="116"/>
      <c r="E57" s="116"/>
      <c r="F57" s="116"/>
      <c r="G57" s="116"/>
      <c r="H57" s="116"/>
      <c r="I57" s="83" t="s">
        <v>167</v>
      </c>
      <c r="J57" s="83"/>
      <c r="K57" s="83"/>
      <c r="L57" s="82">
        <v>134.19999999999999</v>
      </c>
      <c r="M57" s="82"/>
      <c r="N57" s="82"/>
      <c r="O57" s="81" t="s">
        <v>166</v>
      </c>
      <c r="P57" s="81"/>
      <c r="Q57" s="81"/>
      <c r="R57" s="81"/>
      <c r="S57" s="81"/>
      <c r="T57" s="81"/>
      <c r="U57" s="81" t="s">
        <v>175</v>
      </c>
      <c r="V57" s="81"/>
      <c r="W57" s="81"/>
      <c r="X57" s="81"/>
    </row>
    <row r="58" spans="1:24">
      <c r="I58" s="83"/>
      <c r="J58" s="83"/>
      <c r="K58" s="83"/>
      <c r="L58" s="82"/>
      <c r="M58" s="82"/>
      <c r="N58" s="82"/>
      <c r="O58" s="81" t="s">
        <v>168</v>
      </c>
      <c r="P58" s="81"/>
      <c r="Q58" s="32" t="s">
        <v>169</v>
      </c>
      <c r="R58" s="32" t="s">
        <v>170</v>
      </c>
      <c r="S58" s="32" t="s">
        <v>171</v>
      </c>
      <c r="T58" s="32" t="s">
        <v>172</v>
      </c>
      <c r="U58" s="81" t="s">
        <v>173</v>
      </c>
      <c r="V58" s="81"/>
      <c r="W58" s="81"/>
      <c r="X58" s="81"/>
    </row>
    <row r="59" spans="1:24">
      <c r="E59" s="1" t="s">
        <v>143</v>
      </c>
      <c r="I59" s="83"/>
      <c r="J59" s="83"/>
      <c r="K59" s="83"/>
      <c r="L59" s="82"/>
      <c r="M59" s="82"/>
      <c r="N59" s="82"/>
      <c r="O59" s="80">
        <v>0</v>
      </c>
      <c r="P59" s="80"/>
      <c r="Q59" s="80">
        <v>2</v>
      </c>
      <c r="R59" s="80"/>
      <c r="S59" s="80">
        <v>3</v>
      </c>
      <c r="T59" s="80"/>
      <c r="U59" s="80" t="s">
        <v>176</v>
      </c>
      <c r="V59" s="80"/>
      <c r="W59" s="80"/>
      <c r="X59" s="80"/>
    </row>
    <row r="61" spans="1:24" ht="12.75">
      <c r="A61" s="18" t="s">
        <v>164</v>
      </c>
      <c r="I61" s="1" t="s">
        <v>163</v>
      </c>
    </row>
    <row r="65" spans="9:24" ht="12">
      <c r="I65" s="79" t="s">
        <v>139</v>
      </c>
      <c r="J65" s="79"/>
      <c r="K65" s="79"/>
      <c r="L65" s="79"/>
      <c r="M65" s="79"/>
      <c r="N65" s="79"/>
      <c r="O65" s="79"/>
      <c r="P65" s="79"/>
      <c r="Q65" s="79"/>
      <c r="R65" s="79"/>
      <c r="S65" s="79"/>
      <c r="T65" s="79"/>
      <c r="U65" s="79"/>
      <c r="V65" s="79"/>
      <c r="W65" s="79"/>
      <c r="X65" s="79"/>
    </row>
    <row r="67" spans="9:24">
      <c r="M67" s="1" t="s">
        <v>143</v>
      </c>
    </row>
    <row r="69" spans="9:24" ht="12.75">
      <c r="I69" s="18" t="s">
        <v>164</v>
      </c>
    </row>
  </sheetData>
  <mergeCells count="88">
    <mergeCell ref="D51:D52"/>
    <mergeCell ref="E51:E52"/>
    <mergeCell ref="F51:F52"/>
    <mergeCell ref="A46:G47"/>
    <mergeCell ref="A33:H33"/>
    <mergeCell ref="A34:H34"/>
    <mergeCell ref="A35:H35"/>
    <mergeCell ref="A36:H36"/>
    <mergeCell ref="A37:H37"/>
    <mergeCell ref="A57:H57"/>
    <mergeCell ref="A42:H42"/>
    <mergeCell ref="A50:B50"/>
    <mergeCell ref="A51:B52"/>
    <mergeCell ref="C51:C52"/>
    <mergeCell ref="C23:D23"/>
    <mergeCell ref="C24:D24"/>
    <mergeCell ref="C25:D25"/>
    <mergeCell ref="C26:D26"/>
    <mergeCell ref="C29:D29"/>
    <mergeCell ref="A32:H32"/>
    <mergeCell ref="C27:D27"/>
    <mergeCell ref="C28:D28"/>
    <mergeCell ref="G19:H19"/>
    <mergeCell ref="C19:D19"/>
    <mergeCell ref="D6:H6"/>
    <mergeCell ref="E7:H7"/>
    <mergeCell ref="E8:H8"/>
    <mergeCell ref="C20:D20"/>
    <mergeCell ref="C21:D21"/>
    <mergeCell ref="C22:D22"/>
    <mergeCell ref="L27:P27"/>
    <mergeCell ref="L28:P28"/>
    <mergeCell ref="L29:P29"/>
    <mergeCell ref="L30:P30"/>
    <mergeCell ref="Q5:R5"/>
    <mergeCell ref="K8:U8"/>
    <mergeCell ref="J7:U7"/>
    <mergeCell ref="K9:U9"/>
    <mergeCell ref="L24:P24"/>
    <mergeCell ref="L25:P25"/>
    <mergeCell ref="L26:P26"/>
    <mergeCell ref="Q20:R20"/>
    <mergeCell ref="Q21:R21"/>
    <mergeCell ref="Q22:R22"/>
    <mergeCell ref="L20:P20"/>
    <mergeCell ref="L21:P21"/>
    <mergeCell ref="L22:P22"/>
    <mergeCell ref="L23:P23"/>
    <mergeCell ref="L53:W53"/>
    <mergeCell ref="I55:W56"/>
    <mergeCell ref="J34:W34"/>
    <mergeCell ref="J35:W35"/>
    <mergeCell ref="J36:W36"/>
    <mergeCell ref="J37:W37"/>
    <mergeCell ref="J38:W38"/>
    <mergeCell ref="I51:X51"/>
    <mergeCell ref="Q29:R29"/>
    <mergeCell ref="Q30:R30"/>
    <mergeCell ref="Q23:R23"/>
    <mergeCell ref="Q24:R24"/>
    <mergeCell ref="Q25:R25"/>
    <mergeCell ref="Q26:R26"/>
    <mergeCell ref="T22:W22"/>
    <mergeCell ref="T23:W23"/>
    <mergeCell ref="T24:W24"/>
    <mergeCell ref="T25:W25"/>
    <mergeCell ref="Q27:R27"/>
    <mergeCell ref="Q28:R28"/>
    <mergeCell ref="U58:X58"/>
    <mergeCell ref="T30:W30"/>
    <mergeCell ref="S20:W20"/>
    <mergeCell ref="Q31:R31"/>
    <mergeCell ref="J33:W33"/>
    <mergeCell ref="T21:W21"/>
    <mergeCell ref="T26:W26"/>
    <mergeCell ref="T27:W27"/>
    <mergeCell ref="T28:W28"/>
    <mergeCell ref="T29:W29"/>
    <mergeCell ref="I65:X65"/>
    <mergeCell ref="U59:X59"/>
    <mergeCell ref="O58:P58"/>
    <mergeCell ref="O59:P59"/>
    <mergeCell ref="O57:T57"/>
    <mergeCell ref="U57:X57"/>
    <mergeCell ref="L57:N59"/>
    <mergeCell ref="I57:K59"/>
    <mergeCell ref="Q59:R59"/>
    <mergeCell ref="S59:T59"/>
  </mergeCells>
  <phoneticPr fontId="0" type="noConversion"/>
  <pageMargins left="0.59055118110236227" right="0" top="0.39370078740157483" bottom="0" header="0" footer="0"/>
  <pageSetup paperSize="9" scale="85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9"/>
  <sheetViews>
    <sheetView tabSelected="1" showWhiteSpace="0" view="pageLayout" zoomScale="73" zoomScaleNormal="100" zoomScalePageLayoutView="73" workbookViewId="0">
      <selection activeCell="G91" sqref="G91"/>
    </sheetView>
  </sheetViews>
  <sheetFormatPr baseColWidth="10" defaultRowHeight="12.75"/>
  <cols>
    <col min="1" max="1" width="7" style="43" customWidth="1"/>
    <col min="2" max="2" width="8.7109375" style="43" customWidth="1"/>
    <col min="3" max="3" width="7" style="43" customWidth="1"/>
    <col min="4" max="10" width="8.7109375" style="43" customWidth="1"/>
    <col min="11" max="11" width="13.42578125" style="43" customWidth="1"/>
    <col min="12" max="14" width="8.7109375" style="43" customWidth="1"/>
    <col min="15" max="16384" width="11.42578125" style="43"/>
  </cols>
  <sheetData>
    <row r="1" spans="1:11">
      <c r="A1" s="40"/>
      <c r="B1" s="41" t="s">
        <v>181</v>
      </c>
      <c r="C1" s="40"/>
      <c r="D1" s="42"/>
    </row>
    <row r="2" spans="1:11">
      <c r="A2" s="40"/>
      <c r="B2" s="41" t="s">
        <v>132</v>
      </c>
      <c r="C2" s="40"/>
      <c r="D2" s="42"/>
    </row>
    <row r="3" spans="1:11">
      <c r="A3" s="40"/>
      <c r="B3" s="44"/>
      <c r="C3" s="40"/>
      <c r="D3" s="42"/>
    </row>
    <row r="4" spans="1:11">
      <c r="A4" s="40"/>
      <c r="B4" s="40"/>
      <c r="C4" s="40"/>
      <c r="D4" s="40"/>
      <c r="E4" s="43" t="s">
        <v>212</v>
      </c>
      <c r="I4" s="65"/>
      <c r="J4" s="65"/>
      <c r="K4" s="65"/>
    </row>
    <row r="6" spans="1:11">
      <c r="A6" s="66" t="s">
        <v>213</v>
      </c>
    </row>
    <row r="7" spans="1:11" ht="8.25" customHeight="1">
      <c r="A7" s="66"/>
    </row>
    <row r="8" spans="1:11">
      <c r="A8" s="45"/>
      <c r="B8" s="136" t="s">
        <v>211</v>
      </c>
      <c r="C8" s="126"/>
      <c r="D8" s="127"/>
      <c r="E8" s="127"/>
      <c r="F8" s="127"/>
      <c r="G8" s="127"/>
      <c r="H8" s="127"/>
      <c r="I8" s="127"/>
      <c r="J8" s="127"/>
      <c r="K8" s="128"/>
    </row>
    <row r="9" spans="1:11" ht="8.25" customHeight="1">
      <c r="A9" s="45"/>
      <c r="B9" s="136"/>
      <c r="C9" s="129"/>
      <c r="D9" s="130"/>
      <c r="E9" s="130"/>
      <c r="F9" s="130"/>
      <c r="G9" s="130"/>
      <c r="H9" s="130"/>
      <c r="I9" s="130"/>
      <c r="J9" s="130"/>
      <c r="K9" s="131"/>
    </row>
    <row r="10" spans="1:11">
      <c r="A10" s="45"/>
    </row>
    <row r="11" spans="1:11">
      <c r="A11" s="45"/>
      <c r="B11" s="136" t="s">
        <v>214</v>
      </c>
      <c r="C11" s="126"/>
      <c r="D11" s="127"/>
      <c r="E11" s="127"/>
      <c r="F11" s="127"/>
      <c r="G11" s="127"/>
      <c r="H11" s="127"/>
      <c r="I11" s="127"/>
      <c r="J11" s="127"/>
      <c r="K11" s="128"/>
    </row>
    <row r="12" spans="1:11" ht="8.25" customHeight="1">
      <c r="A12" s="45"/>
      <c r="B12" s="136"/>
      <c r="C12" s="129"/>
      <c r="D12" s="130"/>
      <c r="E12" s="130"/>
      <c r="F12" s="130"/>
      <c r="G12" s="130"/>
      <c r="H12" s="130"/>
      <c r="I12" s="130"/>
      <c r="J12" s="130"/>
      <c r="K12" s="131"/>
    </row>
    <row r="13" spans="1:11" ht="12.2" customHeight="1"/>
    <row r="14" spans="1:11" ht="12.2" customHeight="1">
      <c r="B14" s="134" t="s">
        <v>215</v>
      </c>
      <c r="C14" s="126"/>
      <c r="D14" s="128"/>
      <c r="E14" s="135" t="s">
        <v>146</v>
      </c>
      <c r="F14" s="126"/>
      <c r="G14" s="128"/>
    </row>
    <row r="15" spans="1:11" ht="8.25" customHeight="1">
      <c r="B15" s="134"/>
      <c r="C15" s="129"/>
      <c r="D15" s="131"/>
      <c r="E15" s="135"/>
      <c r="F15" s="129"/>
      <c r="G15" s="131"/>
    </row>
    <row r="16" spans="1:11" ht="12.2" customHeight="1">
      <c r="B16" s="76"/>
      <c r="C16" s="49"/>
      <c r="D16" s="49"/>
      <c r="E16" s="56"/>
      <c r="F16" s="49"/>
      <c r="G16" s="49"/>
    </row>
    <row r="17" spans="1:11" ht="12.2" customHeight="1">
      <c r="B17" s="125" t="s">
        <v>261</v>
      </c>
      <c r="C17" s="126"/>
      <c r="D17" s="127"/>
      <c r="E17" s="127"/>
      <c r="F17" s="128"/>
      <c r="G17" s="49"/>
    </row>
    <row r="18" spans="1:11" ht="8.25" customHeight="1">
      <c r="B18" s="125"/>
      <c r="C18" s="129"/>
      <c r="D18" s="130"/>
      <c r="E18" s="130"/>
      <c r="F18" s="131"/>
      <c r="G18" s="49"/>
    </row>
    <row r="19" spans="1:11" ht="12.2" customHeight="1">
      <c r="B19" s="76"/>
      <c r="C19" s="49"/>
      <c r="D19" s="49"/>
      <c r="E19" s="56"/>
      <c r="F19" s="49"/>
      <c r="G19" s="49"/>
    </row>
    <row r="20" spans="1:11" ht="12.2" customHeight="1">
      <c r="B20" s="125" t="s">
        <v>262</v>
      </c>
      <c r="C20" s="126"/>
      <c r="D20" s="127"/>
      <c r="E20" s="127"/>
      <c r="F20" s="128"/>
      <c r="G20" s="49"/>
    </row>
    <row r="21" spans="1:11" ht="8.25" customHeight="1">
      <c r="B21" s="125"/>
      <c r="C21" s="129"/>
      <c r="D21" s="130"/>
      <c r="E21" s="130"/>
      <c r="F21" s="131"/>
      <c r="G21" s="49"/>
    </row>
    <row r="22" spans="1:11" ht="12.2" customHeight="1">
      <c r="B22" s="56"/>
      <c r="C22" s="49"/>
      <c r="D22" s="49"/>
      <c r="E22" s="56"/>
      <c r="F22" s="49"/>
      <c r="G22" s="49"/>
    </row>
    <row r="23" spans="1:11" ht="12.2" customHeight="1">
      <c r="A23" s="66" t="s">
        <v>216</v>
      </c>
    </row>
    <row r="24" spans="1:11" ht="8.25" customHeight="1">
      <c r="A24" s="66"/>
    </row>
    <row r="25" spans="1:11" ht="12.2" customHeight="1">
      <c r="A25" s="45"/>
      <c r="B25" s="132" t="s">
        <v>217</v>
      </c>
      <c r="C25" s="132"/>
      <c r="D25" s="126"/>
      <c r="E25" s="127"/>
      <c r="F25" s="128"/>
    </row>
    <row r="26" spans="1:11" ht="8.25" customHeight="1">
      <c r="B26" s="132"/>
      <c r="C26" s="132"/>
      <c r="D26" s="129"/>
      <c r="E26" s="130"/>
      <c r="F26" s="131"/>
    </row>
    <row r="27" spans="1:11" ht="12.2" customHeight="1"/>
    <row r="28" spans="1:11" ht="12.2" customHeight="1">
      <c r="A28" s="43" t="s">
        <v>218</v>
      </c>
    </row>
    <row r="29" spans="1:11" ht="12.2" customHeight="1"/>
    <row r="30" spans="1:11" ht="12.2" customHeight="1">
      <c r="B30" s="67" t="s">
        <v>219</v>
      </c>
      <c r="C30" s="51" t="s">
        <v>180</v>
      </c>
      <c r="D30" s="145" t="s">
        <v>220</v>
      </c>
      <c r="E30" s="145"/>
      <c r="F30" s="145"/>
      <c r="G30" s="145"/>
      <c r="H30" s="67" t="s">
        <v>221</v>
      </c>
      <c r="I30" s="67" t="s">
        <v>222</v>
      </c>
      <c r="J30" s="165" t="s">
        <v>223</v>
      </c>
      <c r="K30" s="165"/>
    </row>
    <row r="31" spans="1:11" ht="12.2" customHeight="1">
      <c r="B31" s="155"/>
      <c r="C31" s="155"/>
      <c r="D31" s="145"/>
      <c r="E31" s="145"/>
      <c r="F31" s="145"/>
      <c r="G31" s="145"/>
      <c r="H31" s="155"/>
      <c r="I31" s="155"/>
      <c r="J31" s="51" t="s">
        <v>182</v>
      </c>
      <c r="K31" s="51" t="s">
        <v>183</v>
      </c>
    </row>
    <row r="32" spans="1:11" ht="9" customHeight="1">
      <c r="B32" s="155"/>
      <c r="C32" s="155"/>
      <c r="D32" s="145"/>
      <c r="E32" s="145"/>
      <c r="F32" s="145"/>
      <c r="G32" s="145"/>
      <c r="H32" s="155"/>
      <c r="I32" s="155"/>
      <c r="J32" s="48"/>
      <c r="K32" s="48"/>
    </row>
    <row r="33" spans="1:12" ht="12.2" customHeight="1">
      <c r="B33" s="155"/>
      <c r="C33" s="155"/>
      <c r="D33" s="145"/>
      <c r="E33" s="145"/>
      <c r="F33" s="145"/>
      <c r="G33" s="145"/>
      <c r="H33" s="155"/>
      <c r="I33" s="155"/>
      <c r="J33" s="155"/>
      <c r="K33" s="155"/>
    </row>
    <row r="34" spans="1:12" ht="9" customHeight="1">
      <c r="B34" s="155"/>
      <c r="C34" s="155"/>
      <c r="D34" s="145"/>
      <c r="E34" s="145"/>
      <c r="F34" s="145"/>
      <c r="G34" s="145"/>
      <c r="H34" s="155"/>
      <c r="I34" s="155"/>
      <c r="J34" s="155"/>
      <c r="K34" s="155"/>
    </row>
    <row r="35" spans="1:12" ht="12.2" customHeight="1">
      <c r="C35" s="50"/>
      <c r="D35" s="50"/>
      <c r="E35" s="50"/>
      <c r="F35" s="50"/>
    </row>
    <row r="36" spans="1:12" ht="12.2" customHeight="1">
      <c r="A36" s="45" t="s">
        <v>224</v>
      </c>
    </row>
    <row r="37" spans="1:12" ht="8.25" customHeight="1"/>
    <row r="38" spans="1:12" ht="12.2" customHeight="1">
      <c r="A38" s="43" t="s">
        <v>250</v>
      </c>
    </row>
    <row r="39" spans="1:12" ht="12.2" customHeight="1"/>
    <row r="40" spans="1:12" ht="12.2" customHeight="1">
      <c r="A40" s="43" t="s">
        <v>251</v>
      </c>
    </row>
    <row r="41" spans="1:12" ht="12.2" customHeight="1">
      <c r="A41" s="126"/>
      <c r="B41" s="127"/>
      <c r="C41" s="127"/>
      <c r="D41" s="127"/>
      <c r="E41" s="127"/>
      <c r="F41" s="127"/>
      <c r="G41" s="127"/>
      <c r="H41" s="127"/>
      <c r="I41" s="127"/>
      <c r="J41" s="128"/>
    </row>
    <row r="42" spans="1:12" ht="8.25" customHeight="1">
      <c r="A42" s="129"/>
      <c r="B42" s="130"/>
      <c r="C42" s="130"/>
      <c r="D42" s="130"/>
      <c r="E42" s="130"/>
      <c r="F42" s="130"/>
      <c r="G42" s="130"/>
      <c r="H42" s="130"/>
      <c r="I42" s="130"/>
      <c r="J42" s="131"/>
    </row>
    <row r="43" spans="1:12" ht="12.2" customHeight="1"/>
    <row r="44" spans="1:12" ht="12.2" customHeight="1">
      <c r="A44" s="142" t="s">
        <v>180</v>
      </c>
      <c r="B44" s="143"/>
      <c r="C44" s="142" t="s">
        <v>225</v>
      </c>
      <c r="D44" s="144"/>
      <c r="E44" s="143"/>
      <c r="F44" s="145" t="s">
        <v>226</v>
      </c>
      <c r="G44" s="145"/>
      <c r="H44" s="145"/>
      <c r="I44" s="145"/>
      <c r="J44" s="145"/>
    </row>
    <row r="45" spans="1:12" ht="32.25" customHeight="1">
      <c r="A45" s="156"/>
      <c r="B45" s="157"/>
      <c r="C45" s="156"/>
      <c r="D45" s="160"/>
      <c r="E45" s="161"/>
      <c r="F45" s="124" t="s">
        <v>269</v>
      </c>
      <c r="G45" s="124"/>
      <c r="H45" s="124" t="s">
        <v>270</v>
      </c>
      <c r="I45" s="124"/>
      <c r="J45" s="77" t="s">
        <v>271</v>
      </c>
    </row>
    <row r="46" spans="1:12" ht="30.75" customHeight="1">
      <c r="A46" s="158"/>
      <c r="B46" s="159"/>
      <c r="C46" s="162"/>
      <c r="D46" s="163"/>
      <c r="E46" s="164"/>
      <c r="F46" s="122" t="s">
        <v>266</v>
      </c>
      <c r="G46" s="123"/>
      <c r="H46" s="122" t="s">
        <v>267</v>
      </c>
      <c r="I46" s="123"/>
      <c r="J46" s="78" t="s">
        <v>268</v>
      </c>
    </row>
    <row r="47" spans="1:12" ht="12.2" customHeight="1" thickBot="1"/>
    <row r="48" spans="1:12" ht="12.2" customHeight="1">
      <c r="A48" s="146" t="s">
        <v>227</v>
      </c>
      <c r="B48" s="146"/>
      <c r="C48" s="146" t="s">
        <v>228</v>
      </c>
      <c r="D48" s="146"/>
      <c r="E48" s="166" t="s">
        <v>229</v>
      </c>
      <c r="F48" s="166"/>
      <c r="G48" s="166"/>
      <c r="H48" s="167"/>
      <c r="I48" s="168"/>
      <c r="J48" s="147" t="s">
        <v>230</v>
      </c>
      <c r="K48" s="147"/>
      <c r="L48" s="68"/>
    </row>
    <row r="49" spans="1:18" ht="4.5" customHeight="1">
      <c r="A49" s="145"/>
      <c r="B49" s="145"/>
      <c r="C49" s="145"/>
      <c r="D49" s="145"/>
      <c r="E49" s="166"/>
      <c r="F49" s="166"/>
      <c r="G49" s="166"/>
      <c r="H49" s="167"/>
      <c r="I49" s="169"/>
      <c r="J49" s="147"/>
      <c r="K49" s="147"/>
      <c r="P49" s="53"/>
    </row>
    <row r="50" spans="1:18" ht="12" customHeight="1" thickBot="1">
      <c r="A50" s="145"/>
      <c r="B50" s="145"/>
      <c r="C50" s="145"/>
      <c r="D50" s="145"/>
      <c r="E50" s="166"/>
      <c r="F50" s="166"/>
      <c r="G50" s="166"/>
      <c r="H50" s="167"/>
      <c r="I50" s="170"/>
      <c r="J50" s="147"/>
      <c r="K50" s="147"/>
    </row>
    <row r="51" spans="1:18" ht="12.2" customHeight="1"/>
    <row r="52" spans="1:18" ht="12.2" customHeight="1">
      <c r="A52" s="70" t="s">
        <v>231</v>
      </c>
      <c r="B52" s="48"/>
      <c r="C52" s="48"/>
      <c r="D52" s="54" t="s">
        <v>232</v>
      </c>
      <c r="E52" s="46"/>
      <c r="F52" s="46"/>
      <c r="G52" s="46"/>
      <c r="H52" s="47"/>
      <c r="I52" s="70" t="s">
        <v>233</v>
      </c>
      <c r="J52" s="48"/>
      <c r="K52" s="48"/>
      <c r="M52" s="69"/>
      <c r="N52" s="50"/>
      <c r="O52" s="69"/>
      <c r="P52" s="69"/>
      <c r="Q52" s="50"/>
      <c r="R52" s="69"/>
    </row>
    <row r="53" spans="1:18" ht="12.2" customHeight="1"/>
    <row r="54" spans="1:18" ht="12.2" customHeight="1">
      <c r="A54" s="71" t="s">
        <v>234</v>
      </c>
      <c r="B54" s="55"/>
      <c r="C54" s="46"/>
      <c r="D54" s="55" t="s">
        <v>252</v>
      </c>
      <c r="E54" s="52" t="s">
        <v>253</v>
      </c>
      <c r="F54" s="47"/>
      <c r="G54" s="72" t="s">
        <v>235</v>
      </c>
      <c r="H54" s="73"/>
      <c r="I54" s="48"/>
      <c r="J54" s="73" t="s">
        <v>260</v>
      </c>
      <c r="K54" s="48"/>
    </row>
    <row r="55" spans="1:18" ht="12.2" customHeight="1"/>
    <row r="56" spans="1:18" ht="12.2" customHeight="1">
      <c r="A56" s="137" t="s">
        <v>236</v>
      </c>
      <c r="B56" s="138"/>
      <c r="C56" s="156"/>
      <c r="D56" s="160"/>
      <c r="E56" s="160"/>
      <c r="F56" s="160"/>
      <c r="G56" s="160"/>
      <c r="H56" s="160"/>
      <c r="I56" s="160"/>
      <c r="J56" s="161"/>
    </row>
    <row r="57" spans="1:18" ht="12.2" customHeight="1">
      <c r="A57" s="139"/>
      <c r="B57" s="140"/>
      <c r="C57" s="162"/>
      <c r="D57" s="163"/>
      <c r="E57" s="163"/>
      <c r="F57" s="163"/>
      <c r="G57" s="163"/>
      <c r="H57" s="163"/>
      <c r="I57" s="163"/>
      <c r="J57" s="164"/>
    </row>
    <row r="58" spans="1:18" ht="12.2" customHeight="1"/>
    <row r="59" spans="1:18" ht="12.2" customHeight="1">
      <c r="A59" s="148" t="s">
        <v>237</v>
      </c>
      <c r="B59" s="148"/>
      <c r="C59" s="148"/>
      <c r="D59" s="148"/>
      <c r="E59" s="148"/>
      <c r="F59" s="148"/>
      <c r="G59" s="148"/>
      <c r="H59" s="148"/>
      <c r="I59" s="133" t="s">
        <v>238</v>
      </c>
      <c r="J59" s="133"/>
    </row>
    <row r="60" spans="1:18" ht="12.2" customHeight="1">
      <c r="A60" s="148"/>
      <c r="B60" s="148"/>
      <c r="C60" s="148"/>
      <c r="D60" s="148"/>
      <c r="E60" s="148"/>
      <c r="F60" s="148"/>
      <c r="G60" s="148"/>
      <c r="H60" s="148"/>
      <c r="I60" s="73" t="s">
        <v>259</v>
      </c>
      <c r="J60" s="48"/>
    </row>
    <row r="61" spans="1:18" ht="12.2" customHeight="1">
      <c r="J61" s="56" t="s">
        <v>145</v>
      </c>
    </row>
    <row r="62" spans="1:18" ht="12.2" customHeight="1">
      <c r="A62" s="155" t="s">
        <v>239</v>
      </c>
      <c r="B62" s="155"/>
      <c r="C62" s="124" t="s">
        <v>258</v>
      </c>
      <c r="D62" s="124" t="s">
        <v>253</v>
      </c>
      <c r="E62" s="148" t="s">
        <v>240</v>
      </c>
      <c r="F62" s="148"/>
      <c r="G62" s="148"/>
      <c r="H62" s="148"/>
      <c r="I62" s="148"/>
      <c r="J62" s="141" t="s">
        <v>257</v>
      </c>
      <c r="K62" s="141"/>
    </row>
    <row r="63" spans="1:18" ht="12.2" customHeight="1">
      <c r="A63" s="155"/>
      <c r="B63" s="155"/>
      <c r="C63" s="124"/>
      <c r="D63" s="124"/>
      <c r="E63" s="148"/>
      <c r="F63" s="148"/>
      <c r="G63" s="148"/>
      <c r="H63" s="148"/>
      <c r="I63" s="148"/>
      <c r="J63" s="141"/>
      <c r="K63" s="141"/>
    </row>
    <row r="64" spans="1:18" ht="12.2" customHeight="1">
      <c r="A64" s="155"/>
      <c r="B64" s="155"/>
      <c r="C64" s="124"/>
      <c r="D64" s="124"/>
      <c r="E64" s="148"/>
      <c r="F64" s="148"/>
      <c r="G64" s="148"/>
      <c r="H64" s="148"/>
      <c r="I64" s="148"/>
      <c r="J64" s="141"/>
      <c r="K64" s="141"/>
    </row>
    <row r="65" spans="1:10" ht="12.2" customHeight="1"/>
    <row r="66" spans="1:10" ht="12.2" customHeight="1">
      <c r="A66" s="45" t="s">
        <v>241</v>
      </c>
    </row>
    <row r="67" spans="1:10" ht="12.2" customHeight="1">
      <c r="B67" s="43" t="s">
        <v>242</v>
      </c>
      <c r="G67" s="43" t="s">
        <v>265</v>
      </c>
    </row>
    <row r="68" spans="1:10" ht="12.2" customHeight="1">
      <c r="B68" s="43" t="s">
        <v>263</v>
      </c>
      <c r="G68" s="43" t="s">
        <v>264</v>
      </c>
    </row>
    <row r="69" spans="1:10" ht="12.2" customHeight="1"/>
    <row r="70" spans="1:10" ht="12.2" customHeight="1">
      <c r="B70" s="43" t="s">
        <v>243</v>
      </c>
    </row>
    <row r="71" spans="1:10" ht="3.75" customHeight="1"/>
    <row r="72" spans="1:10" ht="12.2" customHeight="1"/>
    <row r="73" spans="1:10" ht="12.2" customHeight="1">
      <c r="G73" s="57" t="s">
        <v>255</v>
      </c>
    </row>
    <row r="74" spans="1:10" ht="12.2" customHeight="1">
      <c r="G74" s="135" t="s">
        <v>256</v>
      </c>
      <c r="H74" s="135"/>
      <c r="I74" s="135"/>
      <c r="J74" s="135"/>
    </row>
    <row r="75" spans="1:10" ht="6" customHeight="1" thickBot="1">
      <c r="A75" s="58"/>
      <c r="B75" s="58"/>
      <c r="C75" s="58"/>
      <c r="D75" s="58"/>
      <c r="E75" s="58"/>
      <c r="F75" s="58"/>
      <c r="G75" s="58"/>
      <c r="H75" s="58"/>
      <c r="I75" s="58"/>
      <c r="J75" s="58"/>
    </row>
    <row r="76" spans="1:10" ht="12.2" customHeight="1" thickBot="1">
      <c r="A76" s="149" t="s">
        <v>244</v>
      </c>
      <c r="B76" s="150"/>
      <c r="C76" s="150"/>
      <c r="D76" s="150"/>
      <c r="E76" s="150"/>
      <c r="F76" s="150"/>
      <c r="G76" s="150"/>
      <c r="H76" s="150"/>
      <c r="I76" s="150"/>
      <c r="J76" s="151"/>
    </row>
    <row r="77" spans="1:10" ht="13.5" customHeight="1">
      <c r="A77" s="152" t="s">
        <v>245</v>
      </c>
      <c r="B77" s="153"/>
      <c r="C77" s="154"/>
      <c r="D77" s="152" t="s">
        <v>246</v>
      </c>
      <c r="E77" s="153"/>
      <c r="F77" s="154"/>
      <c r="G77" s="152" t="s">
        <v>247</v>
      </c>
      <c r="H77" s="153"/>
      <c r="I77" s="153"/>
      <c r="J77" s="154"/>
    </row>
    <row r="78" spans="1:10" ht="12.2" customHeight="1">
      <c r="A78" s="74" t="s">
        <v>248</v>
      </c>
      <c r="B78" s="67" t="s">
        <v>249</v>
      </c>
      <c r="C78" s="75" t="s">
        <v>254</v>
      </c>
      <c r="D78" s="74" t="s">
        <v>248</v>
      </c>
      <c r="E78" s="67" t="s">
        <v>249</v>
      </c>
      <c r="F78" s="75" t="s">
        <v>254</v>
      </c>
      <c r="G78" s="59">
        <v>1</v>
      </c>
      <c r="H78" s="60">
        <v>0.5</v>
      </c>
      <c r="I78" s="60">
        <v>0.33</v>
      </c>
      <c r="J78" s="61">
        <v>0.25</v>
      </c>
    </row>
    <row r="79" spans="1:10" ht="12.2" customHeight="1" thickBot="1">
      <c r="A79" s="62"/>
      <c r="B79" s="63"/>
      <c r="C79" s="64"/>
      <c r="D79" s="62"/>
      <c r="E79" s="63"/>
      <c r="F79" s="64"/>
      <c r="G79" s="62"/>
      <c r="H79" s="63"/>
      <c r="I79" s="63"/>
      <c r="J79" s="64"/>
    </row>
  </sheetData>
  <mergeCells count="60">
    <mergeCell ref="C56:J57"/>
    <mergeCell ref="C33:C34"/>
    <mergeCell ref="A49:B50"/>
    <mergeCell ref="G74:J74"/>
    <mergeCell ref="A62:B64"/>
    <mergeCell ref="C62:C64"/>
    <mergeCell ref="D62:D64"/>
    <mergeCell ref="E62:I64"/>
    <mergeCell ref="E48:H50"/>
    <mergeCell ref="I48:I50"/>
    <mergeCell ref="J33:J34"/>
    <mergeCell ref="J30:K30"/>
    <mergeCell ref="B31:B32"/>
    <mergeCell ref="C31:C32"/>
    <mergeCell ref="D31:G32"/>
    <mergeCell ref="H31:H32"/>
    <mergeCell ref="I31:I32"/>
    <mergeCell ref="K33:K34"/>
    <mergeCell ref="H33:H34"/>
    <mergeCell ref="I33:I34"/>
    <mergeCell ref="D30:G30"/>
    <mergeCell ref="A76:J76"/>
    <mergeCell ref="A77:C77"/>
    <mergeCell ref="D77:F77"/>
    <mergeCell ref="G77:J77"/>
    <mergeCell ref="B33:B34"/>
    <mergeCell ref="C49:D50"/>
    <mergeCell ref="D33:G34"/>
    <mergeCell ref="A41:J42"/>
    <mergeCell ref="A45:B46"/>
    <mergeCell ref="A56:B57"/>
    <mergeCell ref="J62:K64"/>
    <mergeCell ref="A44:B44"/>
    <mergeCell ref="C44:E44"/>
    <mergeCell ref="F44:J44"/>
    <mergeCell ref="A48:B48"/>
    <mergeCell ref="C48:D48"/>
    <mergeCell ref="J48:K50"/>
    <mergeCell ref="A59:H60"/>
    <mergeCell ref="C45:E46"/>
    <mergeCell ref="I59:J59"/>
    <mergeCell ref="B14:B15"/>
    <mergeCell ref="C14:D15"/>
    <mergeCell ref="E14:E15"/>
    <mergeCell ref="F14:G15"/>
    <mergeCell ref="B8:B9"/>
    <mergeCell ref="C8:K9"/>
    <mergeCell ref="B11:B12"/>
    <mergeCell ref="C11:K12"/>
    <mergeCell ref="D25:E26"/>
    <mergeCell ref="F46:G46"/>
    <mergeCell ref="H46:I46"/>
    <mergeCell ref="F45:G45"/>
    <mergeCell ref="H45:I45"/>
    <mergeCell ref="B17:B18"/>
    <mergeCell ref="B20:B21"/>
    <mergeCell ref="C20:F21"/>
    <mergeCell ref="C17:F18"/>
    <mergeCell ref="F25:F26"/>
    <mergeCell ref="B25:C26"/>
  </mergeCells>
  <phoneticPr fontId="2" type="noConversion"/>
  <pageMargins left="0.78740157480314965" right="0" top="0" bottom="0" header="0" footer="0"/>
  <pageSetup paperSize="9" scale="9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Requisitos</vt:lpstr>
      <vt:lpstr>Codigos</vt:lpstr>
      <vt:lpstr>Requerimientos</vt:lpstr>
      <vt:lpstr>Form.  Ayuda Economicas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ACI</dc:creator>
  <cp:lastModifiedBy>Usuario</cp:lastModifiedBy>
  <cp:lastPrinted>2022-03-30T10:26:08Z</cp:lastPrinted>
  <dcterms:created xsi:type="dcterms:W3CDTF">2007-09-24T21:47:32Z</dcterms:created>
  <dcterms:modified xsi:type="dcterms:W3CDTF">2024-02-15T12:26:26Z</dcterms:modified>
</cp:coreProperties>
</file>